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tabRatio="604" activeTab="0"/>
  </bookViews>
  <sheets>
    <sheet name="wwtf" sheetId="1" r:id="rId1"/>
    <sheet name="pc pollutants" sheetId="2" r:id="rId2"/>
  </sheets>
  <definedNames>
    <definedName name="__123Graph_A" localSheetId="0" hidden="1">'wwtf'!$C$26:$O$26</definedName>
    <definedName name="__123Graph_AST2FC" localSheetId="0" hidden="1">'wwtf'!$C$16:$O$16</definedName>
    <definedName name="__123Graph_AST2WQI" localSheetId="0" hidden="1">'wwtf'!$C$26:$O$26</definedName>
    <definedName name="__123Graph_AST2WQIFC" localSheetId="0" hidden="1">'wwtf'!$C$26:$O$26</definedName>
    <definedName name="__123Graph_BST2WQIFC" localSheetId="0" hidden="1">'wwtf'!$C$16:$O$16</definedName>
    <definedName name="__123Graph_X" localSheetId="0" hidden="1">'wwtf'!$C$10:$O$10</definedName>
    <definedName name="__123Graph_XST2FC" localSheetId="0" hidden="1">'wwtf'!$C$10:$O$10</definedName>
    <definedName name="__123Graph_XST2WQI" localSheetId="0" hidden="1">'wwtf'!$C$10:$O$10</definedName>
    <definedName name="__123Graph_XST2WQIFC" localSheetId="0" hidden="1">'wwtf'!$C$10:$O$10</definedName>
    <definedName name="_Regression_Int" localSheetId="0" hidden="1">1</definedName>
    <definedName name="_xlnm.Print_Area" localSheetId="0">'wwtf'!$A$1:$M$342</definedName>
    <definedName name="Print_Area_MI">'wwtf'!$A$1:$O$158</definedName>
  </definedNames>
  <calcPr fullCalcOnLoad="1"/>
</workbook>
</file>

<file path=xl/sharedStrings.xml><?xml version="1.0" encoding="utf-8"?>
<sst xmlns="http://schemas.openxmlformats.org/spreadsheetml/2006/main" count="1043" uniqueCount="166">
  <si>
    <t>Date and 24 hour time</t>
  </si>
  <si>
    <t xml:space="preserve">          </t>
  </si>
  <si>
    <t>Parameter</t>
  </si>
  <si>
    <t>Code</t>
  </si>
  <si>
    <t>============================</t>
  </si>
  <si>
    <t>==========</t>
  </si>
  <si>
    <t>Flow (cfs)</t>
  </si>
  <si>
    <t>pH</t>
  </si>
  <si>
    <t>00061</t>
  </si>
  <si>
    <t>E coli (organisms/100 mL)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</si>
  <si>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</si>
  <si>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</si>
  <si>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</si>
  <si>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</si>
  <si>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</si>
  <si>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</si>
  <si>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</si>
  <si>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</si>
  <si>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</si>
  <si>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00610</t>
  </si>
  <si>
    <t>Ammonia-N (mg/L)</t>
  </si>
  <si>
    <t>Sulfate (mg/L)</t>
  </si>
  <si>
    <t>Chloride (mg/L)</t>
  </si>
  <si>
    <t>Nitrate-N (mg/L)</t>
  </si>
  <si>
    <t>Total Phosphorus (mg/L)</t>
  </si>
  <si>
    <t>Conductivity (umhos/cm)</t>
  </si>
  <si>
    <t>Dissolved Oxygen (mg/L)</t>
  </si>
  <si>
    <t>Temperature (C)</t>
  </si>
  <si>
    <t>Suspended Solids (mg/L)</t>
  </si>
  <si>
    <t>00310</t>
  </si>
  <si>
    <t>COD (mg/L)</t>
  </si>
  <si>
    <t>00335</t>
  </si>
  <si>
    <t xml:space="preserve">TCEQ Station Id No. </t>
  </si>
  <si>
    <t>TCEQ Segment No.</t>
  </si>
  <si>
    <t>Monitoring Type</t>
  </si>
  <si>
    <t>31699</t>
  </si>
  <si>
    <t>Wastewater effluent</t>
  </si>
  <si>
    <t>10582-002 City of Luling</t>
  </si>
  <si>
    <t>Latitude 29.685416</t>
  </si>
  <si>
    <t>Longitude  -97.627428</t>
  </si>
  <si>
    <t>BOD (mg/L)</t>
  </si>
  <si>
    <t>CBOD (mg/L)</t>
  </si>
  <si>
    <t>1430</t>
  </si>
  <si>
    <t>&lt;1</t>
  </si>
  <si>
    <t>&lt;1.9</t>
  </si>
  <si>
    <t>1114</t>
  </si>
  <si>
    <t>1327</t>
  </si>
  <si>
    <t>X</t>
  </si>
  <si>
    <t>&lt;0.20</t>
  </si>
  <si>
    <t>1014</t>
  </si>
  <si>
    <t>TKN</t>
  </si>
  <si>
    <t>948</t>
  </si>
  <si>
    <t>1008</t>
  </si>
  <si>
    <t>1153</t>
  </si>
  <si>
    <t>1140</t>
  </si>
  <si>
    <t>1113</t>
  </si>
  <si>
    <t>00625</t>
  </si>
  <si>
    <t xml:space="preserve"> </t>
  </si>
  <si>
    <t xml:space="preserve">  </t>
  </si>
  <si>
    <t>Rainfall (Inches)* within last 7 days</t>
  </si>
  <si>
    <t>*Rainfall data reported from National Climatic Data Center (NCDC) Preliminary Monthly Climate Data at Austin Bergstrom</t>
  </si>
  <si>
    <t>1.35"</t>
  </si>
  <si>
    <t>0.04"</t>
  </si>
  <si>
    <t>0.02"</t>
  </si>
  <si>
    <t>0.06"</t>
  </si>
  <si>
    <t>0.00"</t>
  </si>
  <si>
    <t>0.75"</t>
  </si>
  <si>
    <t>1159</t>
  </si>
  <si>
    <t>1056</t>
  </si>
  <si>
    <t>2.09"</t>
  </si>
  <si>
    <t>0.63"</t>
  </si>
  <si>
    <t>1239</t>
  </si>
  <si>
    <t>.30"</t>
  </si>
  <si>
    <t>951</t>
  </si>
  <si>
    <t>.28"</t>
  </si>
  <si>
    <t>1147</t>
  </si>
  <si>
    <t>1516</t>
  </si>
  <si>
    <t>952</t>
  </si>
  <si>
    <t>0.17"</t>
  </si>
  <si>
    <t>&lt;0.2</t>
  </si>
  <si>
    <t>&lt;4</t>
  </si>
  <si>
    <t>1145</t>
  </si>
  <si>
    <t>0.25"</t>
  </si>
  <si>
    <t>80082</t>
  </si>
  <si>
    <t>1128</t>
  </si>
  <si>
    <t>929</t>
  </si>
  <si>
    <t>0.54"</t>
  </si>
  <si>
    <t>1242</t>
  </si>
  <si>
    <t>1.07"</t>
  </si>
  <si>
    <t>1123</t>
  </si>
  <si>
    <t>1450</t>
  </si>
  <si>
    <t>1.08"</t>
  </si>
  <si>
    <t>6/5/13</t>
  </si>
  <si>
    <t>1308</t>
  </si>
  <si>
    <t>.08"</t>
  </si>
  <si>
    <t>0.23"</t>
  </si>
  <si>
    <t>1.9"</t>
  </si>
  <si>
    <t>3.17"</t>
  </si>
  <si>
    <t>.00"</t>
  </si>
  <si>
    <t>&gt;4800</t>
  </si>
  <si>
    <t>E coli</t>
  </si>
  <si>
    <t>geomean</t>
  </si>
  <si>
    <t>min</t>
  </si>
  <si>
    <t>max</t>
  </si>
  <si>
    <t>no. of sxs</t>
  </si>
  <si>
    <t>Total P</t>
  </si>
  <si>
    <t>mean</t>
  </si>
  <si>
    <t>Nitrate-N</t>
  </si>
  <si>
    <t>Ammonia-N</t>
  </si>
  <si>
    <t>Flow</t>
  </si>
  <si>
    <t>median</t>
  </si>
  <si>
    <t>========</t>
  </si>
  <si>
    <t>0.05"</t>
  </si>
  <si>
    <t>0.07"</t>
  </si>
  <si>
    <t>0.0"</t>
  </si>
  <si>
    <t>1.27"</t>
  </si>
  <si>
    <t>0.16"</t>
  </si>
  <si>
    <t>1.41"</t>
  </si>
  <si>
    <t>1.38"</t>
  </si>
  <si>
    <t>---</t>
  </si>
  <si>
    <t>&gt;4800**</t>
  </si>
  <si>
    <t>** Plant was performing maintenance and was not discharging into public waterway.</t>
  </si>
  <si>
    <t>0.58"</t>
  </si>
  <si>
    <t>.02"</t>
  </si>
  <si>
    <t>0.21"</t>
  </si>
  <si>
    <t>2.83"</t>
  </si>
  <si>
    <t>1.85"</t>
  </si>
  <si>
    <t>----</t>
  </si>
  <si>
    <t>2.4"</t>
  </si>
  <si>
    <t>0.37"</t>
  </si>
  <si>
    <t>2.68"</t>
  </si>
  <si>
    <t>2.08"</t>
  </si>
  <si>
    <t>&lt;10</t>
  </si>
  <si>
    <t>2.05"</t>
  </si>
  <si>
    <t>&lt;2</t>
  </si>
  <si>
    <t>Station Name</t>
  </si>
  <si>
    <t>00409</t>
  </si>
  <si>
    <t>00412</t>
  </si>
  <si>
    <t>00421</t>
  </si>
  <si>
    <t>&lt;10.0</t>
  </si>
  <si>
    <t>0.22"</t>
  </si>
  <si>
    <t>0.01"</t>
  </si>
  <si>
    <t>1.24"</t>
  </si>
  <si>
    <t>0.75''</t>
  </si>
  <si>
    <t>0.12"</t>
  </si>
  <si>
    <t>0.84"</t>
  </si>
  <si>
    <t>&gt;2400</t>
  </si>
  <si>
    <t>0.82"</t>
  </si>
  <si>
    <t>&lt;.20</t>
  </si>
  <si>
    <t>1.26"</t>
  </si>
  <si>
    <t>8..0</t>
  </si>
  <si>
    <t>0.41"</t>
  </si>
  <si>
    <t>4.10"</t>
  </si>
  <si>
    <t>0.59"</t>
  </si>
  <si>
    <t>2.92"</t>
  </si>
  <si>
    <t>2.58"</t>
  </si>
  <si>
    <t>&lt;22.0</t>
  </si>
  <si>
    <t>1.98"</t>
  </si>
  <si>
    <t>2.39"</t>
  </si>
  <si>
    <t>&lt;2.0</t>
  </si>
  <si>
    <t>0.24"</t>
  </si>
  <si>
    <t>NA</t>
  </si>
  <si>
    <t>0.14"</t>
  </si>
  <si>
    <t>1.78"</t>
  </si>
  <si>
    <t>4.32"</t>
  </si>
  <si>
    <t>1.64"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</si>
</sst>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"/>
    <numFmt numFmtId="168" formatCode="[$-409]dddd\,\ mmmm\ dd\,\ yyyy"/>
    <numFmt numFmtId="169" formatCode="[$-409]h:mm:ss\ AM/PM"/>
    <numFmt numFmtId="170" formatCode="m/d/yy;@"/>
  </numFmts>
  <fonts count="42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0" fillId="0" borderId="0" xfId="0" applyAlignment="1">
      <alignment horizontal="center"/>
    </xf>
    <xf numFmtId="164" fontId="0" fillId="0" borderId="0" xfId="0" applyNumberFormat="1" applyAlignment="1" applyProtection="1" quotePrefix="1">
      <alignment horizontal="center"/>
      <protection/>
    </xf>
    <xf numFmtId="164" fontId="0" fillId="0" borderId="0" xfId="0" applyAlignment="1" quotePrefix="1">
      <alignment horizontal="center"/>
    </xf>
    <xf numFmtId="164" fontId="0" fillId="0" borderId="0" xfId="0" applyAlignment="1">
      <alignment horizontal="centerContinuous"/>
    </xf>
    <xf numFmtId="164" fontId="0" fillId="0" borderId="0" xfId="0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Alignment="1">
      <alignment/>
    </xf>
    <xf numFmtId="2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4" fontId="7" fillId="0" borderId="0" xfId="0" applyFont="1" applyAlignment="1">
      <alignment/>
    </xf>
    <xf numFmtId="170" fontId="0" fillId="0" borderId="0" xfId="0" applyNumberFormat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right"/>
      <protection/>
    </xf>
    <xf numFmtId="164" fontId="0" fillId="0" borderId="0" xfId="0" applyBorder="1" applyAlignment="1">
      <alignment/>
    </xf>
    <xf numFmtId="164" fontId="0" fillId="0" borderId="0" xfId="0" applyNumberFormat="1" applyBorder="1" applyAlignment="1" applyProtection="1" quotePrefix="1">
      <alignment horizontal="center"/>
      <protection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10" xfId="0" applyNumberFormat="1" applyFont="1" applyBorder="1" applyAlignment="1" applyProtection="1">
      <alignment horizontal="left"/>
      <protection/>
    </xf>
    <xf numFmtId="164" fontId="8" fillId="0" borderId="1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 quotePrefix="1">
      <alignment horizontal="center"/>
      <protection/>
    </xf>
    <xf numFmtId="2" fontId="8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 quotePrefix="1">
      <alignment horizontal="center"/>
      <protection/>
    </xf>
    <xf numFmtId="166" fontId="8" fillId="0" borderId="0" xfId="0" applyNumberFormat="1" applyFont="1" applyAlignment="1" applyProtection="1">
      <alignment horizontal="center"/>
      <protection/>
    </xf>
    <xf numFmtId="166" fontId="8" fillId="0" borderId="0" xfId="0" applyNumberFormat="1" applyFont="1" applyAlignment="1" applyProtection="1">
      <alignment horizontal="left"/>
      <protection/>
    </xf>
    <xf numFmtId="164" fontId="8" fillId="0" borderId="0" xfId="0" applyFont="1" applyAlignment="1" quotePrefix="1">
      <alignment horizontal="center"/>
    </xf>
    <xf numFmtId="164" fontId="8" fillId="0" borderId="0" xfId="0" applyNumberFormat="1" applyFont="1" applyAlignment="1" applyProtection="1">
      <alignment horizontal="center" vertical="center"/>
      <protection/>
    </xf>
    <xf numFmtId="164" fontId="8" fillId="0" borderId="10" xfId="0" applyFont="1" applyBorder="1" applyAlignment="1" quotePrefix="1">
      <alignment horizontal="center"/>
    </xf>
    <xf numFmtId="167" fontId="8" fillId="0" borderId="0" xfId="0" applyNumberFormat="1" applyFont="1" applyAlignment="1" applyProtection="1">
      <alignment horizontal="center"/>
      <protection/>
    </xf>
    <xf numFmtId="164" fontId="8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10" xfId="0" applyNumberFormat="1" applyFont="1" applyBorder="1" applyAlignment="1" applyProtection="1" quotePrefix="1">
      <alignment horizontal="center"/>
      <protection/>
    </xf>
    <xf numFmtId="14" fontId="8" fillId="0" borderId="0" xfId="0" applyNumberFormat="1" applyFont="1" applyAlignment="1">
      <alignment horizontal="center"/>
    </xf>
    <xf numFmtId="170" fontId="8" fillId="0" borderId="0" xfId="0" applyNumberFormat="1" applyFont="1" applyAlignment="1" quotePrefix="1">
      <alignment horizontal="center"/>
    </xf>
    <xf numFmtId="170" fontId="8" fillId="0" borderId="0" xfId="0" applyNumberFormat="1" applyFont="1" applyAlignment="1">
      <alignment horizontal="center"/>
    </xf>
    <xf numFmtId="164" fontId="8" fillId="0" borderId="10" xfId="0" applyFont="1" applyBorder="1" applyAlignment="1">
      <alignment/>
    </xf>
    <xf numFmtId="170" fontId="8" fillId="0" borderId="0" xfId="0" applyNumberFormat="1" applyFont="1" applyAlignment="1" applyProtection="1">
      <alignment horizontal="center"/>
      <protection/>
    </xf>
    <xf numFmtId="167" fontId="8" fillId="0" borderId="0" xfId="0" applyNumberFormat="1" applyFont="1" applyAlignment="1">
      <alignment horizontal="center"/>
    </xf>
    <xf numFmtId="164" fontId="8" fillId="0" borderId="0" xfId="0" applyFont="1" applyAlignment="1">
      <alignment horizontal="left"/>
    </xf>
    <xf numFmtId="0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>
      <alignment horizontal="center"/>
    </xf>
    <xf numFmtId="170" fontId="8" fillId="0" borderId="0" xfId="0" applyNumberFormat="1" applyFont="1" applyAlignment="1" applyProtection="1" quotePrefix="1">
      <alignment horizontal="center"/>
      <protection/>
    </xf>
    <xf numFmtId="164" fontId="8" fillId="0" borderId="0" xfId="0" applyFont="1" applyBorder="1" applyAlignment="1" quotePrefix="1">
      <alignment horizontal="center"/>
    </xf>
    <xf numFmtId="164" fontId="8" fillId="0" borderId="0" xfId="0" applyFont="1" applyBorder="1" applyAlignment="1">
      <alignment/>
    </xf>
    <xf numFmtId="164" fontId="8" fillId="0" borderId="0" xfId="0" applyNumberFormat="1" applyFont="1" applyBorder="1" applyAlignment="1" applyProtection="1" quotePrefix="1">
      <alignment horizontal="center"/>
      <protection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42"/>
  <sheetViews>
    <sheetView showGridLines="0" tabSelected="1" view="pageBreakPreview" zoomScale="85" zoomScaleSheetLayoutView="85" zoomScalePageLayoutView="0" workbookViewId="0" topLeftCell="A310">
      <selection activeCell="D323" sqref="D323:D339"/>
    </sheetView>
  </sheetViews>
  <sheetFormatPr defaultColWidth="9.6640625" defaultRowHeight="15.75"/>
  <cols>
    <col min="1" max="1" width="29.88671875" style="0" customWidth="1"/>
    <col min="2" max="2" width="8.6640625" style="6" customWidth="1"/>
    <col min="3" max="3" width="9.3359375" style="6" customWidth="1"/>
    <col min="4" max="4" width="8.88671875" style="6" customWidth="1"/>
    <col min="5" max="5" width="9.3359375" style="6" customWidth="1"/>
    <col min="6" max="6" width="9.4453125" style="6" customWidth="1"/>
    <col min="7" max="7" width="9.3359375" style="6" customWidth="1"/>
    <col min="8" max="8" width="8.6640625" style="6" customWidth="1"/>
    <col min="9" max="9" width="9.3359375" style="6" customWidth="1"/>
    <col min="10" max="10" width="8.4453125" style="6" customWidth="1"/>
    <col min="11" max="11" width="8.6640625" style="6" customWidth="1"/>
    <col min="12" max="12" width="8.3359375" style="6" customWidth="1"/>
    <col min="13" max="13" width="9.3359375" style="0" customWidth="1"/>
    <col min="14" max="15" width="7.6640625" style="0" customWidth="1"/>
  </cols>
  <sheetData>
    <row r="1" spans="1:12" ht="15.75">
      <c r="A1" s="50" t="s">
        <v>135</v>
      </c>
      <c r="B1" s="61" t="s">
        <v>37</v>
      </c>
      <c r="C1" s="61"/>
      <c r="D1" s="61"/>
      <c r="E1" s="61"/>
      <c r="F1" s="61"/>
      <c r="G1" s="26"/>
      <c r="H1" s="27"/>
      <c r="I1" s="26"/>
      <c r="J1" s="26"/>
      <c r="K1" s="26"/>
      <c r="L1" s="26"/>
    </row>
    <row r="2" spans="1:12" ht="15.75">
      <c r="A2" s="50"/>
      <c r="B2" s="50"/>
      <c r="C2" s="50"/>
      <c r="D2" s="50"/>
      <c r="E2" s="50"/>
      <c r="F2" s="50"/>
      <c r="G2" s="26"/>
      <c r="H2" s="26"/>
      <c r="I2" s="26"/>
      <c r="J2" s="26"/>
      <c r="K2" s="26"/>
      <c r="L2" s="26"/>
    </row>
    <row r="3" spans="1:12" ht="15.75">
      <c r="A3" s="28" t="s">
        <v>33</v>
      </c>
      <c r="B3" s="28">
        <v>1810</v>
      </c>
      <c r="C3" s="50"/>
      <c r="D3" s="50"/>
      <c r="E3" s="50"/>
      <c r="F3" s="50"/>
      <c r="G3" s="26"/>
      <c r="H3" s="26"/>
      <c r="I3" s="26"/>
      <c r="J3" s="26"/>
      <c r="K3" s="26"/>
      <c r="L3" s="26"/>
    </row>
    <row r="4" spans="1:12" ht="15.75">
      <c r="A4" s="28" t="s">
        <v>32</v>
      </c>
      <c r="B4" s="51">
        <v>20499</v>
      </c>
      <c r="C4" s="50"/>
      <c r="D4" s="50"/>
      <c r="E4" s="50"/>
      <c r="F4" s="50"/>
      <c r="G4" s="26"/>
      <c r="H4" s="26"/>
      <c r="I4" s="26"/>
      <c r="J4" s="26"/>
      <c r="K4" s="26"/>
      <c r="L4" s="26"/>
    </row>
    <row r="5" spans="1:12" ht="15.75">
      <c r="A5" s="28" t="s">
        <v>34</v>
      </c>
      <c r="B5" s="62" t="s">
        <v>36</v>
      </c>
      <c r="C5" s="61"/>
      <c r="D5" s="50"/>
      <c r="E5" s="50"/>
      <c r="F5" s="50"/>
      <c r="G5" s="26"/>
      <c r="H5" s="26"/>
      <c r="I5" s="26"/>
      <c r="J5" s="26"/>
      <c r="K5" s="26"/>
      <c r="L5" s="26"/>
    </row>
    <row r="6" spans="1:12" ht="15.75">
      <c r="A6" s="28" t="s">
        <v>38</v>
      </c>
      <c r="B6" s="62" t="s">
        <v>39</v>
      </c>
      <c r="C6" s="61"/>
      <c r="D6" s="50"/>
      <c r="E6" s="50"/>
      <c r="F6" s="50"/>
      <c r="G6" s="26"/>
      <c r="H6" s="26"/>
      <c r="I6" s="26"/>
      <c r="J6" s="26"/>
      <c r="K6" s="26"/>
      <c r="L6" s="26"/>
    </row>
    <row r="7" spans="1:18" ht="15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21"/>
      <c r="N7" s="1" t="s">
        <v>57</v>
      </c>
      <c r="O7" s="1" t="s">
        <v>57</v>
      </c>
      <c r="P7" s="1" t="s">
        <v>57</v>
      </c>
      <c r="Q7" s="1" t="s">
        <v>57</v>
      </c>
      <c r="R7" s="1" t="s">
        <v>57</v>
      </c>
    </row>
    <row r="8" spans="1:18" ht="15.7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21"/>
      <c r="N8" s="1"/>
      <c r="O8" s="1"/>
      <c r="P8" s="1"/>
      <c r="Q8" s="1"/>
      <c r="R8" s="1"/>
    </row>
    <row r="9" spans="1:15" ht="15.75">
      <c r="A9" s="60" t="s">
        <v>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9"/>
      <c r="N9" s="9"/>
      <c r="O9" s="9"/>
    </row>
    <row r="10" spans="1:15" ht="15.75">
      <c r="A10" s="28" t="s">
        <v>1</v>
      </c>
      <c r="B10" s="27" t="s">
        <v>2</v>
      </c>
      <c r="C10" s="55">
        <v>39581</v>
      </c>
      <c r="D10" s="55">
        <v>39679</v>
      </c>
      <c r="E10" s="55">
        <v>39756</v>
      </c>
      <c r="F10" s="55">
        <v>39862</v>
      </c>
      <c r="G10" s="55">
        <v>40659</v>
      </c>
      <c r="H10" s="55">
        <v>40694</v>
      </c>
      <c r="I10" s="55">
        <v>40708</v>
      </c>
      <c r="J10" s="55">
        <v>40743</v>
      </c>
      <c r="K10" s="55">
        <v>40773</v>
      </c>
      <c r="L10" s="55">
        <v>40806</v>
      </c>
      <c r="N10" s="7"/>
      <c r="O10" s="7"/>
    </row>
    <row r="11" spans="1:15" ht="15.75">
      <c r="A11" s="28" t="s">
        <v>2</v>
      </c>
      <c r="B11" s="27" t="s">
        <v>3</v>
      </c>
      <c r="C11" s="31" t="s">
        <v>42</v>
      </c>
      <c r="D11" s="31" t="s">
        <v>45</v>
      </c>
      <c r="E11" s="31">
        <v>931</v>
      </c>
      <c r="F11" s="31" t="s">
        <v>46</v>
      </c>
      <c r="G11" s="31" t="s">
        <v>49</v>
      </c>
      <c r="H11" s="31" t="s">
        <v>49</v>
      </c>
      <c r="I11" s="31" t="s">
        <v>51</v>
      </c>
      <c r="J11" s="31" t="s">
        <v>52</v>
      </c>
      <c r="K11" s="31" t="s">
        <v>53</v>
      </c>
      <c r="L11" s="31" t="s">
        <v>54</v>
      </c>
      <c r="N11" s="3"/>
      <c r="O11" s="3"/>
    </row>
    <row r="12" spans="1:15" ht="15.75">
      <c r="A12" s="28" t="s">
        <v>59</v>
      </c>
      <c r="B12" s="27"/>
      <c r="C12" s="31" t="s">
        <v>62</v>
      </c>
      <c r="D12" s="31" t="s">
        <v>61</v>
      </c>
      <c r="E12" s="31" t="s">
        <v>63</v>
      </c>
      <c r="F12" s="31" t="s">
        <v>64</v>
      </c>
      <c r="G12" s="31" t="s">
        <v>65</v>
      </c>
      <c r="H12" s="31" t="s">
        <v>65</v>
      </c>
      <c r="I12" s="31" t="s">
        <v>65</v>
      </c>
      <c r="J12" s="31" t="s">
        <v>65</v>
      </c>
      <c r="K12" s="31" t="s">
        <v>65</v>
      </c>
      <c r="L12" s="31" t="s">
        <v>65</v>
      </c>
      <c r="N12" s="3"/>
      <c r="O12" s="3"/>
    </row>
    <row r="13" spans="1:16" ht="15.75">
      <c r="A13" s="28" t="s">
        <v>4</v>
      </c>
      <c r="B13" s="27" t="s">
        <v>5</v>
      </c>
      <c r="C13" s="27" t="s">
        <v>5</v>
      </c>
      <c r="D13" s="27" t="s">
        <v>5</v>
      </c>
      <c r="E13" s="27" t="s">
        <v>5</v>
      </c>
      <c r="F13" s="27" t="s">
        <v>5</v>
      </c>
      <c r="G13" s="27" t="s">
        <v>5</v>
      </c>
      <c r="H13" s="27" t="s">
        <v>5</v>
      </c>
      <c r="I13" s="27" t="s">
        <v>5</v>
      </c>
      <c r="J13" s="27" t="s">
        <v>5</v>
      </c>
      <c r="K13" s="27" t="s">
        <v>5</v>
      </c>
      <c r="L13" s="27" t="s">
        <v>5</v>
      </c>
      <c r="N13" s="1" t="s">
        <v>57</v>
      </c>
      <c r="O13" s="1" t="s">
        <v>57</v>
      </c>
      <c r="P13" s="1" t="s">
        <v>57</v>
      </c>
    </row>
    <row r="14" spans="1:15" ht="15.75">
      <c r="A14" s="28" t="s">
        <v>6</v>
      </c>
      <c r="B14" s="31" t="s">
        <v>8</v>
      </c>
      <c r="C14" s="27">
        <v>0.31</v>
      </c>
      <c r="D14" s="27">
        <v>1.6</v>
      </c>
      <c r="E14" s="27">
        <v>0.51</v>
      </c>
      <c r="F14" s="27">
        <v>0.32</v>
      </c>
      <c r="G14" s="27">
        <v>0.3</v>
      </c>
      <c r="H14" s="27">
        <v>0.2</v>
      </c>
      <c r="I14" s="27">
        <v>0.2</v>
      </c>
      <c r="J14" s="27">
        <v>0.04</v>
      </c>
      <c r="K14" s="27">
        <v>0.09</v>
      </c>
      <c r="L14" s="27">
        <v>0.1</v>
      </c>
      <c r="N14" s="4"/>
      <c r="O14" s="4"/>
    </row>
    <row r="15" spans="1:15" ht="15.75">
      <c r="A15" s="28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N15" s="4"/>
      <c r="O15" s="4"/>
    </row>
    <row r="16" spans="1:15" ht="15.75">
      <c r="A16" s="28" t="s">
        <v>9</v>
      </c>
      <c r="B16" s="31" t="s">
        <v>35</v>
      </c>
      <c r="C16" s="27" t="s">
        <v>43</v>
      </c>
      <c r="D16" s="27" t="s">
        <v>43</v>
      </c>
      <c r="E16" s="27" t="s">
        <v>43</v>
      </c>
      <c r="F16" s="27" t="s">
        <v>43</v>
      </c>
      <c r="G16" s="27">
        <v>1</v>
      </c>
      <c r="H16" s="27">
        <v>3</v>
      </c>
      <c r="I16" s="27" t="s">
        <v>43</v>
      </c>
      <c r="J16" s="27" t="s">
        <v>43</v>
      </c>
      <c r="K16" s="27" t="s">
        <v>43</v>
      </c>
      <c r="L16" s="27" t="s">
        <v>43</v>
      </c>
      <c r="N16" s="4"/>
      <c r="O16" s="4"/>
    </row>
    <row r="17" spans="1:15" ht="15.75">
      <c r="A17" s="28" t="s">
        <v>28</v>
      </c>
      <c r="B17" s="31" t="s">
        <v>10</v>
      </c>
      <c r="C17" s="27">
        <v>8.7</v>
      </c>
      <c r="D17" s="27">
        <v>23</v>
      </c>
      <c r="E17" s="27">
        <v>5.3</v>
      </c>
      <c r="F17" s="27">
        <v>38.3</v>
      </c>
      <c r="G17" s="27">
        <v>11</v>
      </c>
      <c r="H17" s="27">
        <v>12.2</v>
      </c>
      <c r="I17" s="27">
        <v>8.2</v>
      </c>
      <c r="J17" s="27">
        <v>4</v>
      </c>
      <c r="K17" s="27">
        <v>7.62</v>
      </c>
      <c r="L17" s="32">
        <v>6.3</v>
      </c>
      <c r="N17" s="4"/>
      <c r="O17" s="4"/>
    </row>
    <row r="18" spans="1:15" ht="15.75">
      <c r="A18" s="33" t="s">
        <v>7</v>
      </c>
      <c r="B18" s="34" t="s">
        <v>11</v>
      </c>
      <c r="C18" s="27">
        <v>7.58</v>
      </c>
      <c r="D18" s="27">
        <v>7.7</v>
      </c>
      <c r="E18" s="27">
        <v>7.2</v>
      </c>
      <c r="F18" s="27">
        <v>7.1</v>
      </c>
      <c r="G18" s="27">
        <v>7.2</v>
      </c>
      <c r="H18" s="27">
        <v>7</v>
      </c>
      <c r="I18" s="27">
        <v>7</v>
      </c>
      <c r="J18" s="27">
        <v>7</v>
      </c>
      <c r="K18" s="27">
        <v>6.9</v>
      </c>
      <c r="L18" s="27">
        <v>7.1</v>
      </c>
      <c r="N18" s="4"/>
      <c r="O18" s="4"/>
    </row>
    <row r="19" spans="1:15" ht="15.75">
      <c r="A19" s="33" t="s">
        <v>27</v>
      </c>
      <c r="B19" s="34" t="s">
        <v>12</v>
      </c>
      <c r="C19" s="27">
        <v>25.1</v>
      </c>
      <c r="D19" s="27">
        <v>28</v>
      </c>
      <c r="E19" s="27">
        <v>21.5</v>
      </c>
      <c r="F19" s="27">
        <v>20.4</v>
      </c>
      <c r="G19" s="27">
        <v>24.8</v>
      </c>
      <c r="H19" s="27">
        <v>26.6</v>
      </c>
      <c r="I19" s="27">
        <v>26.9</v>
      </c>
      <c r="J19" s="27">
        <v>6.3</v>
      </c>
      <c r="K19" s="27">
        <v>29.8</v>
      </c>
      <c r="L19" s="27">
        <v>27.3</v>
      </c>
      <c r="N19" s="4"/>
      <c r="O19" s="4"/>
    </row>
    <row r="20" spans="1:15" ht="15.75">
      <c r="A20" s="28" t="s">
        <v>26</v>
      </c>
      <c r="B20" s="31" t="s">
        <v>13</v>
      </c>
      <c r="C20" s="27">
        <v>7.68</v>
      </c>
      <c r="D20" s="27">
        <v>3.8</v>
      </c>
      <c r="E20" s="27">
        <v>8.3</v>
      </c>
      <c r="F20" s="27">
        <v>8.8</v>
      </c>
      <c r="G20" s="27">
        <v>7.2</v>
      </c>
      <c r="H20" s="27">
        <v>7</v>
      </c>
      <c r="I20" s="27">
        <v>7.2</v>
      </c>
      <c r="J20" s="27">
        <v>6.3</v>
      </c>
      <c r="K20" s="27">
        <v>6.6</v>
      </c>
      <c r="L20" s="27">
        <v>6.9</v>
      </c>
      <c r="N20" s="4"/>
      <c r="O20" s="4"/>
    </row>
    <row r="21" spans="1:15" ht="15.75">
      <c r="A21" s="28" t="s">
        <v>25</v>
      </c>
      <c r="B21" s="31" t="s">
        <v>14</v>
      </c>
      <c r="C21" s="27">
        <v>1026</v>
      </c>
      <c r="D21" s="27">
        <v>836</v>
      </c>
      <c r="E21" s="27">
        <v>963</v>
      </c>
      <c r="F21" s="27">
        <v>936</v>
      </c>
      <c r="G21" s="27">
        <v>1000</v>
      </c>
      <c r="H21" s="27">
        <v>923</v>
      </c>
      <c r="I21" s="27">
        <v>917</v>
      </c>
      <c r="J21" s="27">
        <v>890</v>
      </c>
      <c r="K21" s="27">
        <v>880</v>
      </c>
      <c r="L21" s="27">
        <v>899</v>
      </c>
      <c r="N21" s="4"/>
      <c r="O21" s="4"/>
    </row>
    <row r="22" spans="1:15" ht="15.75">
      <c r="A22" s="28" t="s">
        <v>24</v>
      </c>
      <c r="B22" s="31" t="s">
        <v>15</v>
      </c>
      <c r="C22" s="27">
        <v>1.84</v>
      </c>
      <c r="D22" s="27">
        <v>2.24</v>
      </c>
      <c r="E22" s="27">
        <v>3.03</v>
      </c>
      <c r="F22" s="27">
        <v>4.89</v>
      </c>
      <c r="G22" s="27">
        <v>3.99</v>
      </c>
      <c r="H22" s="32">
        <v>4.4</v>
      </c>
      <c r="I22" s="27">
        <v>4.07</v>
      </c>
      <c r="J22" s="27">
        <v>4.28</v>
      </c>
      <c r="K22" s="35">
        <v>3.9</v>
      </c>
      <c r="L22" s="27">
        <v>4.03</v>
      </c>
      <c r="N22" s="4"/>
      <c r="O22" s="4"/>
    </row>
    <row r="23" spans="1:15" ht="15.75">
      <c r="A23" s="36" t="s">
        <v>23</v>
      </c>
      <c r="B23" s="31" t="s">
        <v>16</v>
      </c>
      <c r="C23" s="27">
        <v>0.19</v>
      </c>
      <c r="D23" s="27">
        <v>9.79</v>
      </c>
      <c r="E23" s="27">
        <v>11.1</v>
      </c>
      <c r="F23" s="27">
        <v>19.8</v>
      </c>
      <c r="G23" s="27">
        <v>20</v>
      </c>
      <c r="H23" s="27">
        <v>25.2</v>
      </c>
      <c r="I23" s="27">
        <v>16.9</v>
      </c>
      <c r="J23" s="27">
        <v>13.1</v>
      </c>
      <c r="K23" s="35">
        <v>7.6</v>
      </c>
      <c r="L23" s="27">
        <v>8.72</v>
      </c>
      <c r="N23" s="4"/>
      <c r="O23" s="4"/>
    </row>
    <row r="24" spans="1:15" ht="15.75">
      <c r="A24" s="28" t="s">
        <v>22</v>
      </c>
      <c r="B24" s="31" t="s">
        <v>17</v>
      </c>
      <c r="C24" s="26">
        <v>134</v>
      </c>
      <c r="D24" s="26">
        <v>118</v>
      </c>
      <c r="E24" s="26" t="s">
        <v>47</v>
      </c>
      <c r="F24" s="26">
        <v>113</v>
      </c>
      <c r="G24" s="26">
        <v>149</v>
      </c>
      <c r="H24" s="26">
        <v>117</v>
      </c>
      <c r="I24" s="26">
        <v>126</v>
      </c>
      <c r="J24" s="26">
        <v>134</v>
      </c>
      <c r="K24" s="26">
        <v>121</v>
      </c>
      <c r="L24" s="26">
        <v>128</v>
      </c>
      <c r="N24" s="10"/>
      <c r="O24" s="10"/>
    </row>
    <row r="25" spans="1:15" ht="15.75">
      <c r="A25" s="28" t="s">
        <v>21</v>
      </c>
      <c r="B25" s="31" t="s">
        <v>18</v>
      </c>
      <c r="C25" s="27">
        <v>60.2</v>
      </c>
      <c r="D25" s="27">
        <v>50</v>
      </c>
      <c r="E25" s="27" t="s">
        <v>47</v>
      </c>
      <c r="F25" s="27">
        <v>49.6</v>
      </c>
      <c r="G25" s="27">
        <v>52.9</v>
      </c>
      <c r="H25" s="27">
        <v>45.5</v>
      </c>
      <c r="I25" s="27">
        <v>48.5</v>
      </c>
      <c r="J25" s="27">
        <v>44.7</v>
      </c>
      <c r="K25" s="27">
        <v>31.4</v>
      </c>
      <c r="L25" s="27">
        <v>40.2</v>
      </c>
      <c r="N25" s="4"/>
      <c r="O25" s="4"/>
    </row>
    <row r="26" spans="1:15" ht="15.75">
      <c r="A26" s="28" t="s">
        <v>20</v>
      </c>
      <c r="B26" s="31" t="s">
        <v>19</v>
      </c>
      <c r="C26" s="27">
        <v>0.92</v>
      </c>
      <c r="D26" s="27">
        <v>2.37</v>
      </c>
      <c r="E26" s="27" t="s">
        <v>48</v>
      </c>
      <c r="F26" s="27">
        <v>0.3</v>
      </c>
      <c r="G26" s="27">
        <v>0.22</v>
      </c>
      <c r="H26" s="27">
        <v>0.56</v>
      </c>
      <c r="I26" s="27" t="s">
        <v>48</v>
      </c>
      <c r="J26" s="27" t="s">
        <v>48</v>
      </c>
      <c r="K26" s="27">
        <v>0.22</v>
      </c>
      <c r="L26" s="27" t="s">
        <v>48</v>
      </c>
      <c r="N26" s="4"/>
      <c r="O26" s="4"/>
    </row>
    <row r="27" spans="1:15" ht="15.75">
      <c r="A27" s="28" t="s">
        <v>40</v>
      </c>
      <c r="B27" s="31" t="s">
        <v>29</v>
      </c>
      <c r="C27" s="27" t="s">
        <v>44</v>
      </c>
      <c r="D27" s="27">
        <v>18</v>
      </c>
      <c r="E27" s="27">
        <v>2.1</v>
      </c>
      <c r="F27" s="27">
        <v>4</v>
      </c>
      <c r="G27" s="27">
        <v>3</v>
      </c>
      <c r="H27" s="27">
        <v>3</v>
      </c>
      <c r="I27" s="27">
        <v>3</v>
      </c>
      <c r="J27" s="27">
        <v>25</v>
      </c>
      <c r="K27" s="27">
        <v>1</v>
      </c>
      <c r="L27" s="27">
        <v>1</v>
      </c>
      <c r="N27" s="4"/>
      <c r="O27" s="4"/>
    </row>
    <row r="28" spans="1:15" ht="15.75">
      <c r="A28" s="28" t="s">
        <v>41</v>
      </c>
      <c r="B28" s="31" t="s">
        <v>83</v>
      </c>
      <c r="C28" s="27">
        <v>3.6</v>
      </c>
      <c r="D28" s="27">
        <v>23</v>
      </c>
      <c r="E28" s="27">
        <v>2.2</v>
      </c>
      <c r="F28" s="27">
        <v>4</v>
      </c>
      <c r="G28" s="27">
        <v>3</v>
      </c>
      <c r="H28" s="27">
        <v>3</v>
      </c>
      <c r="I28" s="27">
        <v>3</v>
      </c>
      <c r="J28" s="27">
        <v>49</v>
      </c>
      <c r="K28" s="27">
        <v>2</v>
      </c>
      <c r="L28" s="27">
        <v>1</v>
      </c>
      <c r="N28" s="4"/>
      <c r="O28" s="4"/>
    </row>
    <row r="29" spans="1:15" ht="15.75">
      <c r="A29" s="28" t="s">
        <v>30</v>
      </c>
      <c r="B29" s="37" t="s">
        <v>31</v>
      </c>
      <c r="C29" s="27">
        <v>38.5</v>
      </c>
      <c r="D29" s="27">
        <v>94.3</v>
      </c>
      <c r="E29" s="27">
        <v>28.9</v>
      </c>
      <c r="F29" s="27">
        <v>58.3</v>
      </c>
      <c r="G29" s="27">
        <v>29.6</v>
      </c>
      <c r="H29" s="27">
        <v>22.1</v>
      </c>
      <c r="I29" s="27">
        <v>26.7</v>
      </c>
      <c r="J29" s="27">
        <v>15.1</v>
      </c>
      <c r="K29" s="27">
        <v>19.3</v>
      </c>
      <c r="L29" s="27">
        <v>23.5</v>
      </c>
      <c r="N29" s="4"/>
      <c r="O29" s="4"/>
    </row>
    <row r="30" spans="1:18" ht="15.75">
      <c r="A30" s="28" t="s">
        <v>50</v>
      </c>
      <c r="B30" s="31" t="s">
        <v>56</v>
      </c>
      <c r="C30" s="27"/>
      <c r="D30" s="27"/>
      <c r="E30" s="27"/>
      <c r="F30" s="27"/>
      <c r="G30" s="27"/>
      <c r="H30" s="27">
        <v>2.01</v>
      </c>
      <c r="I30" s="27">
        <v>1.23</v>
      </c>
      <c r="J30" s="38">
        <v>1</v>
      </c>
      <c r="K30" s="27">
        <v>1.51</v>
      </c>
      <c r="L30" s="27">
        <v>1.07</v>
      </c>
      <c r="N30" s="1" t="s">
        <v>57</v>
      </c>
      <c r="O30" s="1" t="s">
        <v>57</v>
      </c>
      <c r="P30" t="s">
        <v>57</v>
      </c>
      <c r="Q30" t="s">
        <v>57</v>
      </c>
      <c r="R30" t="s">
        <v>58</v>
      </c>
    </row>
    <row r="31" spans="1:15" ht="15.75">
      <c r="A31" s="28"/>
      <c r="B31" s="3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4"/>
      <c r="N31" s="4"/>
      <c r="O31" s="4"/>
    </row>
    <row r="32" spans="1:15" ht="15.75">
      <c r="A32" s="28" t="s">
        <v>60</v>
      </c>
      <c r="B32" s="3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"/>
      <c r="N32" s="4"/>
      <c r="O32" s="4"/>
    </row>
    <row r="33" spans="1:15" ht="15.75">
      <c r="A33" s="29"/>
      <c r="B33" s="3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22"/>
      <c r="N33" s="4"/>
      <c r="O33" s="4"/>
    </row>
    <row r="34" spans="1:15" ht="15.75">
      <c r="A34" s="52"/>
      <c r="B34" s="5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22"/>
      <c r="N34" s="4"/>
      <c r="O34" s="4"/>
    </row>
    <row r="35" spans="1:15" ht="15.75">
      <c r="A35" s="60" t="s">
        <v>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21"/>
      <c r="N35" s="1"/>
      <c r="O35" s="1"/>
    </row>
    <row r="36" spans="1:15" ht="15.75">
      <c r="A36" s="28" t="s">
        <v>1</v>
      </c>
      <c r="B36" s="27" t="s">
        <v>2</v>
      </c>
      <c r="C36" s="55">
        <v>40834</v>
      </c>
      <c r="D36" s="45">
        <v>40862</v>
      </c>
      <c r="E36" s="45">
        <v>40883</v>
      </c>
      <c r="F36" s="45">
        <v>40919</v>
      </c>
      <c r="G36" s="45">
        <v>40953</v>
      </c>
      <c r="H36" s="45">
        <v>40996</v>
      </c>
      <c r="I36" s="45">
        <v>41017</v>
      </c>
      <c r="J36" s="45">
        <v>41031</v>
      </c>
      <c r="K36" s="45">
        <v>41079</v>
      </c>
      <c r="L36" s="45">
        <v>41101</v>
      </c>
      <c r="M36" s="9"/>
      <c r="N36" s="9"/>
      <c r="O36" s="9"/>
    </row>
    <row r="37" spans="1:15" ht="15.75">
      <c r="A37" s="28" t="s">
        <v>2</v>
      </c>
      <c r="B37" s="27" t="s">
        <v>3</v>
      </c>
      <c r="C37" s="31" t="s">
        <v>55</v>
      </c>
      <c r="D37" s="31" t="s">
        <v>52</v>
      </c>
      <c r="E37" s="31" t="s">
        <v>67</v>
      </c>
      <c r="F37" s="31" t="s">
        <v>68</v>
      </c>
      <c r="G37" s="31" t="s">
        <v>71</v>
      </c>
      <c r="H37" s="31" t="s">
        <v>73</v>
      </c>
      <c r="I37" s="31">
        <v>910</v>
      </c>
      <c r="J37" s="31" t="s">
        <v>75</v>
      </c>
      <c r="K37" s="31" t="s">
        <v>76</v>
      </c>
      <c r="L37" s="31" t="s">
        <v>77</v>
      </c>
      <c r="M37" s="7"/>
      <c r="N37" s="7"/>
      <c r="O37" s="7"/>
    </row>
    <row r="38" spans="1:15" ht="15.75">
      <c r="A38" s="28" t="s">
        <v>59</v>
      </c>
      <c r="B38" s="27"/>
      <c r="C38" s="31" t="s">
        <v>65</v>
      </c>
      <c r="D38" s="31" t="s">
        <v>66</v>
      </c>
      <c r="E38" s="27" t="s">
        <v>69</v>
      </c>
      <c r="F38" s="27" t="s">
        <v>70</v>
      </c>
      <c r="G38" s="31" t="s">
        <v>72</v>
      </c>
      <c r="H38" s="27" t="s">
        <v>74</v>
      </c>
      <c r="I38" s="27" t="s">
        <v>63</v>
      </c>
      <c r="J38" s="27" t="s">
        <v>65</v>
      </c>
      <c r="K38" s="27" t="s">
        <v>65</v>
      </c>
      <c r="L38" s="31" t="s">
        <v>88</v>
      </c>
      <c r="M38" s="3"/>
      <c r="N38" s="3"/>
      <c r="O38" s="3"/>
    </row>
    <row r="39" spans="1:15" ht="15.75">
      <c r="A39" s="28" t="s">
        <v>4</v>
      </c>
      <c r="B39" s="27" t="s">
        <v>5</v>
      </c>
      <c r="C39" s="27" t="s">
        <v>5</v>
      </c>
      <c r="D39" s="27" t="s">
        <v>5</v>
      </c>
      <c r="E39" s="27" t="s">
        <v>5</v>
      </c>
      <c r="F39" s="27" t="s">
        <v>5</v>
      </c>
      <c r="G39" s="27" t="s">
        <v>5</v>
      </c>
      <c r="H39" s="27" t="s">
        <v>5</v>
      </c>
      <c r="I39" s="27" t="s">
        <v>5</v>
      </c>
      <c r="J39" s="27" t="s">
        <v>5</v>
      </c>
      <c r="K39" s="27" t="s">
        <v>5</v>
      </c>
      <c r="L39" s="27" t="s">
        <v>5</v>
      </c>
      <c r="M39" s="1"/>
      <c r="N39" s="1"/>
      <c r="O39" s="1"/>
    </row>
    <row r="40" spans="1:15" ht="15.75">
      <c r="A40" s="28" t="s">
        <v>6</v>
      </c>
      <c r="B40" s="31" t="s">
        <v>8</v>
      </c>
      <c r="C40" s="27">
        <v>0.4</v>
      </c>
      <c r="D40" s="27">
        <v>0.5</v>
      </c>
      <c r="E40" s="27">
        <v>0.3</v>
      </c>
      <c r="F40" s="27">
        <v>0.2</v>
      </c>
      <c r="G40" s="27">
        <v>0.3</v>
      </c>
      <c r="H40" s="27">
        <v>0.4</v>
      </c>
      <c r="I40" s="27">
        <v>0.3</v>
      </c>
      <c r="J40" s="27">
        <v>0.4</v>
      </c>
      <c r="K40" s="27">
        <v>0.3</v>
      </c>
      <c r="L40" s="27">
        <v>0.5</v>
      </c>
      <c r="M40" s="1"/>
      <c r="N40" s="1"/>
      <c r="O40" s="1"/>
    </row>
    <row r="41" spans="1:15" ht="15.75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"/>
      <c r="N41" s="1"/>
      <c r="O41" s="1"/>
    </row>
    <row r="42" spans="1:15" ht="15.75">
      <c r="A42" s="28" t="s">
        <v>9</v>
      </c>
      <c r="B42" s="31" t="s">
        <v>35</v>
      </c>
      <c r="C42" s="27" t="s">
        <v>43</v>
      </c>
      <c r="D42" s="27" t="s">
        <v>43</v>
      </c>
      <c r="E42" s="27">
        <v>1</v>
      </c>
      <c r="F42" s="27">
        <v>6</v>
      </c>
      <c r="G42" s="27">
        <v>6</v>
      </c>
      <c r="H42" s="27">
        <v>1</v>
      </c>
      <c r="I42" s="27" t="s">
        <v>43</v>
      </c>
      <c r="J42" s="27" t="s">
        <v>43</v>
      </c>
      <c r="K42" s="27" t="s">
        <v>43</v>
      </c>
      <c r="L42" s="27" t="s">
        <v>43</v>
      </c>
      <c r="M42" s="2"/>
      <c r="N42" s="2"/>
      <c r="O42" s="2"/>
    </row>
    <row r="43" spans="1:15" ht="15.75">
      <c r="A43" s="28" t="s">
        <v>28</v>
      </c>
      <c r="B43" s="31" t="s">
        <v>10</v>
      </c>
      <c r="C43" s="27">
        <v>12</v>
      </c>
      <c r="D43" s="32">
        <v>6</v>
      </c>
      <c r="E43" s="27">
        <v>6.77</v>
      </c>
      <c r="F43" s="27">
        <v>20.9</v>
      </c>
      <c r="G43" s="32">
        <v>8</v>
      </c>
      <c r="H43" s="27">
        <v>11.3</v>
      </c>
      <c r="I43" s="27">
        <v>16.3</v>
      </c>
      <c r="J43" s="32">
        <v>4.3</v>
      </c>
      <c r="K43" s="27">
        <v>16</v>
      </c>
      <c r="L43" s="32">
        <v>6</v>
      </c>
      <c r="M43" s="2"/>
      <c r="N43" s="2"/>
      <c r="O43" s="2"/>
    </row>
    <row r="44" spans="1:15" ht="15.75">
      <c r="A44" s="33" t="s">
        <v>7</v>
      </c>
      <c r="B44" s="34" t="s">
        <v>11</v>
      </c>
      <c r="C44" s="27">
        <v>6.9</v>
      </c>
      <c r="D44" s="27">
        <v>7.2</v>
      </c>
      <c r="E44" s="27">
        <v>7.1</v>
      </c>
      <c r="F44" s="27">
        <v>7.3</v>
      </c>
      <c r="G44" s="27">
        <v>7.6</v>
      </c>
      <c r="H44" s="27">
        <v>7.3</v>
      </c>
      <c r="I44" s="27">
        <v>7.1</v>
      </c>
      <c r="J44" s="27">
        <v>7.3</v>
      </c>
      <c r="K44" s="27">
        <v>7.3</v>
      </c>
      <c r="L44" s="27">
        <v>7.1</v>
      </c>
      <c r="M44" s="2"/>
      <c r="N44" s="2"/>
      <c r="O44" s="2"/>
    </row>
    <row r="45" spans="1:15" ht="15.75">
      <c r="A45" s="33" t="s">
        <v>27</v>
      </c>
      <c r="B45" s="34" t="s">
        <v>12</v>
      </c>
      <c r="C45" s="27">
        <v>20.4</v>
      </c>
      <c r="D45" s="27">
        <v>24.2</v>
      </c>
      <c r="E45" s="27">
        <v>13.6</v>
      </c>
      <c r="F45" s="27">
        <v>15.2</v>
      </c>
      <c r="G45" s="27">
        <v>17.4</v>
      </c>
      <c r="H45" s="27">
        <v>21.6</v>
      </c>
      <c r="I45" s="27">
        <v>19.9</v>
      </c>
      <c r="J45" s="27">
        <v>25.3</v>
      </c>
      <c r="K45" s="27">
        <v>27.3</v>
      </c>
      <c r="L45" s="27">
        <v>28.1</v>
      </c>
      <c r="M45" s="2"/>
      <c r="N45" s="2"/>
      <c r="O45" s="2"/>
    </row>
    <row r="46" spans="1:15" ht="15.75">
      <c r="A46" s="28" t="s">
        <v>26</v>
      </c>
      <c r="B46" s="31" t="s">
        <v>13</v>
      </c>
      <c r="C46" s="27">
        <v>8.2</v>
      </c>
      <c r="D46" s="27">
        <v>7.7</v>
      </c>
      <c r="E46" s="27">
        <v>10.1</v>
      </c>
      <c r="F46" s="27">
        <v>9.3</v>
      </c>
      <c r="G46" s="27">
        <v>9.7</v>
      </c>
      <c r="H46" s="40">
        <v>8</v>
      </c>
      <c r="I46" s="40">
        <v>8</v>
      </c>
      <c r="J46" s="40">
        <v>7</v>
      </c>
      <c r="K46" s="27">
        <v>6.5</v>
      </c>
      <c r="L46" s="27">
        <v>6.2</v>
      </c>
      <c r="M46" s="2"/>
      <c r="N46" s="2"/>
      <c r="O46" s="2"/>
    </row>
    <row r="47" spans="1:15" ht="15.75">
      <c r="A47" s="28" t="s">
        <v>25</v>
      </c>
      <c r="B47" s="31" t="s">
        <v>14</v>
      </c>
      <c r="C47" s="27">
        <v>883</v>
      </c>
      <c r="D47" s="27">
        <v>892</v>
      </c>
      <c r="E47" s="27">
        <v>946</v>
      </c>
      <c r="F47" s="27">
        <v>906</v>
      </c>
      <c r="G47" s="27">
        <v>984</v>
      </c>
      <c r="H47" s="27">
        <v>1090</v>
      </c>
      <c r="I47" s="27">
        <v>992</v>
      </c>
      <c r="J47" s="27">
        <v>963</v>
      </c>
      <c r="K47" s="27">
        <v>6.5</v>
      </c>
      <c r="L47" s="27">
        <v>1160</v>
      </c>
      <c r="M47" s="2"/>
      <c r="N47" s="2"/>
      <c r="O47" s="2"/>
    </row>
    <row r="48" spans="1:15" ht="15.75">
      <c r="A48" s="28" t="s">
        <v>24</v>
      </c>
      <c r="B48" s="31" t="s">
        <v>15</v>
      </c>
      <c r="C48" s="27">
        <v>3.93</v>
      </c>
      <c r="D48" s="27">
        <v>3.81</v>
      </c>
      <c r="E48" s="27">
        <v>3.06</v>
      </c>
      <c r="F48" s="32">
        <v>3.6</v>
      </c>
      <c r="G48" s="27">
        <v>2.47</v>
      </c>
      <c r="H48" s="27">
        <v>2.79</v>
      </c>
      <c r="I48" s="27">
        <v>2.65</v>
      </c>
      <c r="J48" s="27">
        <v>3.44</v>
      </c>
      <c r="K48" s="27">
        <v>2.79</v>
      </c>
      <c r="L48" s="27">
        <v>2.77</v>
      </c>
      <c r="M48" s="2"/>
      <c r="N48" s="2"/>
      <c r="O48" s="2"/>
    </row>
    <row r="49" spans="1:15" ht="15.75">
      <c r="A49" s="36" t="s">
        <v>23</v>
      </c>
      <c r="B49" s="31" t="s">
        <v>16</v>
      </c>
      <c r="C49" s="27">
        <v>11.1</v>
      </c>
      <c r="D49" s="27">
        <v>7.76</v>
      </c>
      <c r="E49" s="27">
        <v>15</v>
      </c>
      <c r="F49" s="27">
        <v>8.36</v>
      </c>
      <c r="G49" s="27">
        <v>9.28</v>
      </c>
      <c r="H49" s="27">
        <v>10.6</v>
      </c>
      <c r="I49" s="27">
        <v>5.12</v>
      </c>
      <c r="J49" s="27">
        <v>2.51</v>
      </c>
      <c r="K49" s="32">
        <v>3.6</v>
      </c>
      <c r="L49" s="27">
        <v>5.12</v>
      </c>
      <c r="M49" s="2"/>
      <c r="N49" s="2"/>
      <c r="O49" s="2"/>
    </row>
    <row r="50" spans="1:15" ht="15.75">
      <c r="A50" s="28" t="s">
        <v>22</v>
      </c>
      <c r="B50" s="31" t="s">
        <v>17</v>
      </c>
      <c r="C50" s="26">
        <v>131</v>
      </c>
      <c r="D50" s="27">
        <v>110</v>
      </c>
      <c r="E50" s="27">
        <v>120</v>
      </c>
      <c r="F50" s="27">
        <v>112</v>
      </c>
      <c r="G50" s="27">
        <v>126</v>
      </c>
      <c r="H50" s="27">
        <v>155</v>
      </c>
      <c r="I50" s="27">
        <v>136</v>
      </c>
      <c r="J50" s="27">
        <v>137</v>
      </c>
      <c r="K50" s="27">
        <v>128</v>
      </c>
      <c r="L50" s="27">
        <v>154</v>
      </c>
      <c r="M50" s="2"/>
      <c r="N50" s="2"/>
      <c r="O50" s="2"/>
    </row>
    <row r="51" spans="1:12" ht="15.75">
      <c r="A51" s="28" t="s">
        <v>21</v>
      </c>
      <c r="B51" s="31" t="s">
        <v>18</v>
      </c>
      <c r="C51" s="27">
        <v>42.4</v>
      </c>
      <c r="D51" s="26">
        <v>43.2</v>
      </c>
      <c r="E51" s="27">
        <v>52.1</v>
      </c>
      <c r="F51" s="27">
        <v>48.2</v>
      </c>
      <c r="G51" s="27">
        <v>78.2</v>
      </c>
      <c r="H51" s="27">
        <v>66.7</v>
      </c>
      <c r="I51" s="27">
        <v>57.3</v>
      </c>
      <c r="J51" s="27">
        <v>50.3</v>
      </c>
      <c r="K51" s="27">
        <v>56.4</v>
      </c>
      <c r="L51" s="27">
        <v>79.3</v>
      </c>
    </row>
    <row r="52" spans="1:15" ht="15.75">
      <c r="A52" s="28" t="s">
        <v>20</v>
      </c>
      <c r="B52" s="31" t="s">
        <v>19</v>
      </c>
      <c r="C52" s="27" t="s">
        <v>48</v>
      </c>
      <c r="D52" s="27" t="s">
        <v>48</v>
      </c>
      <c r="E52" s="27" t="s">
        <v>48</v>
      </c>
      <c r="F52" s="27" t="s">
        <v>48</v>
      </c>
      <c r="G52" s="27" t="s">
        <v>48</v>
      </c>
      <c r="H52" s="32">
        <v>0.4</v>
      </c>
      <c r="I52" s="27" t="s">
        <v>48</v>
      </c>
      <c r="J52" s="27">
        <v>1.27</v>
      </c>
      <c r="K52" s="27">
        <v>2.03</v>
      </c>
      <c r="L52" s="27">
        <v>2.84</v>
      </c>
      <c r="M52" s="2"/>
      <c r="N52" s="2"/>
      <c r="O52" s="2"/>
    </row>
    <row r="53" spans="1:15" ht="15.75">
      <c r="A53" s="28" t="s">
        <v>40</v>
      </c>
      <c r="B53" s="31" t="s">
        <v>29</v>
      </c>
      <c r="C53" s="27">
        <v>1</v>
      </c>
      <c r="D53" s="27" t="s">
        <v>43</v>
      </c>
      <c r="E53" s="27" t="s">
        <v>43</v>
      </c>
      <c r="F53" s="27">
        <v>2</v>
      </c>
      <c r="G53" s="27">
        <v>2</v>
      </c>
      <c r="H53" s="27">
        <v>2</v>
      </c>
      <c r="I53" s="27" t="s">
        <v>43</v>
      </c>
      <c r="J53" s="27">
        <v>3</v>
      </c>
      <c r="K53" s="27" t="s">
        <v>43</v>
      </c>
      <c r="L53" s="27" t="s">
        <v>43</v>
      </c>
      <c r="M53" s="1"/>
      <c r="N53" s="1"/>
      <c r="O53" s="1"/>
    </row>
    <row r="54" spans="1:15" ht="15.75">
      <c r="A54" s="28" t="s">
        <v>41</v>
      </c>
      <c r="B54" s="31" t="s">
        <v>83</v>
      </c>
      <c r="C54" s="27">
        <v>1</v>
      </c>
      <c r="D54" s="27">
        <v>1</v>
      </c>
      <c r="E54" s="27">
        <v>1</v>
      </c>
      <c r="F54" s="27">
        <v>2</v>
      </c>
      <c r="G54" s="27">
        <v>2</v>
      </c>
      <c r="H54" s="27">
        <v>2</v>
      </c>
      <c r="I54" s="27" t="s">
        <v>43</v>
      </c>
      <c r="J54" s="27">
        <v>2</v>
      </c>
      <c r="K54" s="27">
        <v>2</v>
      </c>
      <c r="L54" s="27">
        <v>1</v>
      </c>
      <c r="M54" s="1"/>
      <c r="N54" s="1"/>
      <c r="O54" s="1"/>
    </row>
    <row r="55" spans="1:15" ht="15.75">
      <c r="A55" s="28" t="s">
        <v>30</v>
      </c>
      <c r="B55" s="37" t="s">
        <v>31</v>
      </c>
      <c r="C55" s="27">
        <v>27.7</v>
      </c>
      <c r="D55" s="27">
        <v>19.3</v>
      </c>
      <c r="E55" s="27">
        <v>17.3</v>
      </c>
      <c r="F55" s="27">
        <v>32.9</v>
      </c>
      <c r="G55" s="27">
        <v>32.9</v>
      </c>
      <c r="H55" s="27">
        <v>35.1</v>
      </c>
      <c r="I55" s="27">
        <v>26.2</v>
      </c>
      <c r="J55" s="27">
        <v>28.4</v>
      </c>
      <c r="K55" s="27">
        <v>61.8</v>
      </c>
      <c r="L55" s="27">
        <v>30.7</v>
      </c>
      <c r="M55" s="1"/>
      <c r="N55" s="1"/>
      <c r="O55" s="1"/>
    </row>
    <row r="56" spans="1:15" ht="15.75">
      <c r="A56" s="28" t="s">
        <v>50</v>
      </c>
      <c r="B56" s="31" t="s">
        <v>56</v>
      </c>
      <c r="C56" s="27">
        <v>1.43</v>
      </c>
      <c r="D56" s="27">
        <v>1.25</v>
      </c>
      <c r="E56" s="32">
        <v>1.3</v>
      </c>
      <c r="F56" s="27">
        <v>2.16</v>
      </c>
      <c r="G56" s="27">
        <v>1.82</v>
      </c>
      <c r="H56" s="27">
        <v>2.38</v>
      </c>
      <c r="I56" s="27">
        <v>1.01</v>
      </c>
      <c r="J56" s="27">
        <v>2.55</v>
      </c>
      <c r="K56" s="27">
        <v>4.12</v>
      </c>
      <c r="L56" s="27">
        <v>4.28</v>
      </c>
      <c r="M56" s="1"/>
      <c r="N56" s="1"/>
      <c r="O56" s="1"/>
    </row>
    <row r="57" spans="1:15" ht="15.75">
      <c r="A57" s="28"/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1"/>
      <c r="N57" s="1"/>
      <c r="O57" s="1"/>
    </row>
    <row r="58" spans="1:12" ht="15.75">
      <c r="A58" s="28" t="s">
        <v>60</v>
      </c>
      <c r="B58" s="31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3" ht="15.75">
      <c r="A59" s="29"/>
      <c r="B59" s="39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23"/>
    </row>
    <row r="60" spans="1:13" ht="15.75">
      <c r="A60" s="52"/>
      <c r="B60" s="5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23"/>
    </row>
    <row r="61" spans="1:13" ht="15.75">
      <c r="A61" s="60" t="s">
        <v>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23"/>
    </row>
    <row r="62" spans="1:15" ht="15.75">
      <c r="A62" s="28" t="s">
        <v>1</v>
      </c>
      <c r="B62" s="27" t="s">
        <v>2</v>
      </c>
      <c r="C62" s="45">
        <v>41143</v>
      </c>
      <c r="D62" s="45">
        <v>41177</v>
      </c>
      <c r="E62" s="45">
        <v>41199</v>
      </c>
      <c r="F62" s="45">
        <v>41241</v>
      </c>
      <c r="G62" s="45">
        <v>41269</v>
      </c>
      <c r="H62" s="45">
        <v>41303</v>
      </c>
      <c r="I62" s="45">
        <v>41318</v>
      </c>
      <c r="J62" s="45">
        <v>41360</v>
      </c>
      <c r="K62" s="45">
        <v>41381</v>
      </c>
      <c r="L62" s="45">
        <v>41408</v>
      </c>
      <c r="M62" s="21"/>
      <c r="N62" s="1"/>
      <c r="O62" s="1"/>
    </row>
    <row r="63" spans="1:15" ht="15.75">
      <c r="A63" s="28" t="s">
        <v>2</v>
      </c>
      <c r="B63" s="27" t="s">
        <v>3</v>
      </c>
      <c r="C63" s="31">
        <v>936</v>
      </c>
      <c r="D63" s="31">
        <v>1005</v>
      </c>
      <c r="E63" s="31" t="s">
        <v>81</v>
      </c>
      <c r="F63" s="31">
        <v>914</v>
      </c>
      <c r="G63" s="31" t="s">
        <v>84</v>
      </c>
      <c r="H63" s="31" t="s">
        <v>85</v>
      </c>
      <c r="I63" s="31">
        <v>920</v>
      </c>
      <c r="J63" s="31" t="s">
        <v>87</v>
      </c>
      <c r="K63" s="31" t="s">
        <v>89</v>
      </c>
      <c r="L63" s="31" t="s">
        <v>90</v>
      </c>
      <c r="M63" s="7"/>
      <c r="N63" s="7"/>
      <c r="O63" s="7"/>
    </row>
    <row r="64" spans="1:15" ht="15.75">
      <c r="A64" s="28" t="s">
        <v>59</v>
      </c>
      <c r="B64" s="27"/>
      <c r="C64" s="31" t="s">
        <v>78</v>
      </c>
      <c r="D64" s="27" t="s">
        <v>65</v>
      </c>
      <c r="E64" s="27" t="s">
        <v>82</v>
      </c>
      <c r="F64" s="31" t="s">
        <v>65</v>
      </c>
      <c r="G64" s="27" t="s">
        <v>65</v>
      </c>
      <c r="H64" s="27" t="s">
        <v>63</v>
      </c>
      <c r="I64" s="27" t="s">
        <v>86</v>
      </c>
      <c r="J64" s="27" t="s">
        <v>63</v>
      </c>
      <c r="K64" s="27" t="s">
        <v>65</v>
      </c>
      <c r="L64" s="31" t="s">
        <v>91</v>
      </c>
      <c r="M64" s="3"/>
      <c r="N64" s="3"/>
      <c r="O64" s="3"/>
    </row>
    <row r="65" spans="1:15" ht="15.75">
      <c r="A65" s="28" t="s">
        <v>4</v>
      </c>
      <c r="B65" s="27" t="s">
        <v>5</v>
      </c>
      <c r="C65" s="27" t="s">
        <v>5</v>
      </c>
      <c r="D65" s="27" t="s">
        <v>5</v>
      </c>
      <c r="E65" s="27" t="s">
        <v>5</v>
      </c>
      <c r="F65" s="27" t="s">
        <v>5</v>
      </c>
      <c r="G65" s="27" t="s">
        <v>5</v>
      </c>
      <c r="H65" s="27" t="s">
        <v>5</v>
      </c>
      <c r="I65" s="27" t="s">
        <v>5</v>
      </c>
      <c r="J65" s="27" t="s">
        <v>5</v>
      </c>
      <c r="K65" s="27" t="s">
        <v>5</v>
      </c>
      <c r="L65" s="27" t="s">
        <v>5</v>
      </c>
      <c r="M65" s="1"/>
      <c r="N65" s="1"/>
      <c r="O65" s="1"/>
    </row>
    <row r="66" spans="1:15" ht="15.75">
      <c r="A66" s="28" t="s">
        <v>6</v>
      </c>
      <c r="B66" s="31" t="s">
        <v>8</v>
      </c>
      <c r="C66" s="27">
        <v>0.4</v>
      </c>
      <c r="D66" s="27">
        <v>0.4</v>
      </c>
      <c r="E66" s="27">
        <v>0.3</v>
      </c>
      <c r="F66" s="27">
        <v>0.3</v>
      </c>
      <c r="G66" s="27">
        <v>0.3</v>
      </c>
      <c r="H66" s="27">
        <v>0.3</v>
      </c>
      <c r="I66" s="27">
        <v>0.4</v>
      </c>
      <c r="J66" s="27">
        <v>0.6</v>
      </c>
      <c r="K66" s="27">
        <v>0.6</v>
      </c>
      <c r="L66" s="27">
        <v>0.4</v>
      </c>
      <c r="M66" s="1"/>
      <c r="N66" s="1"/>
      <c r="O66" s="1"/>
    </row>
    <row r="67" spans="1:15" ht="15.75">
      <c r="A67" s="2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"/>
      <c r="N67" s="1"/>
      <c r="O67" s="1"/>
    </row>
    <row r="68" spans="1:15" ht="15.75">
      <c r="A68" s="28" t="s">
        <v>9</v>
      </c>
      <c r="B68" s="31" t="s">
        <v>35</v>
      </c>
      <c r="C68" s="27" t="s">
        <v>43</v>
      </c>
      <c r="D68" s="27" t="s">
        <v>43</v>
      </c>
      <c r="E68" s="27" t="s">
        <v>43</v>
      </c>
      <c r="F68" s="27" t="s">
        <v>43</v>
      </c>
      <c r="G68" s="27">
        <v>3</v>
      </c>
      <c r="H68" s="27">
        <v>1</v>
      </c>
      <c r="I68" s="27" t="s">
        <v>43</v>
      </c>
      <c r="J68" s="27" t="s">
        <v>43</v>
      </c>
      <c r="K68" s="27">
        <v>3</v>
      </c>
      <c r="L68" s="27">
        <v>1</v>
      </c>
      <c r="M68" s="2"/>
      <c r="N68" s="2"/>
      <c r="O68" s="2"/>
    </row>
    <row r="69" spans="1:15" ht="15.75">
      <c r="A69" s="28" t="s">
        <v>28</v>
      </c>
      <c r="B69" s="31" t="s">
        <v>10</v>
      </c>
      <c r="C69" s="26">
        <v>4.3</v>
      </c>
      <c r="D69" s="27">
        <v>4.3</v>
      </c>
      <c r="E69" s="27">
        <v>7</v>
      </c>
      <c r="F69" s="32">
        <v>6.77</v>
      </c>
      <c r="G69" s="32">
        <v>4.7</v>
      </c>
      <c r="H69" s="27">
        <v>16</v>
      </c>
      <c r="I69" s="32">
        <v>6</v>
      </c>
      <c r="J69" s="27">
        <v>5.27</v>
      </c>
      <c r="K69" s="40">
        <v>32</v>
      </c>
      <c r="L69" s="42">
        <v>5.1</v>
      </c>
      <c r="M69" s="2"/>
      <c r="N69" s="2"/>
      <c r="O69" s="2"/>
    </row>
    <row r="70" spans="1:15" ht="15.75">
      <c r="A70" s="33" t="s">
        <v>7</v>
      </c>
      <c r="B70" s="34" t="s">
        <v>11</v>
      </c>
      <c r="C70" s="32">
        <v>6.6</v>
      </c>
      <c r="D70" s="27">
        <v>7.1</v>
      </c>
      <c r="E70" s="27">
        <v>7.2</v>
      </c>
      <c r="F70" s="27">
        <v>7.2</v>
      </c>
      <c r="G70" s="27">
        <v>6.9</v>
      </c>
      <c r="H70" s="27">
        <v>7.1</v>
      </c>
      <c r="I70" s="40">
        <v>7</v>
      </c>
      <c r="J70" s="27">
        <v>7.1</v>
      </c>
      <c r="K70" s="27">
        <v>7.1</v>
      </c>
      <c r="L70" s="40">
        <v>7</v>
      </c>
      <c r="M70" s="2"/>
      <c r="N70" s="2"/>
      <c r="O70" s="2"/>
    </row>
    <row r="71" spans="1:15" ht="15.75">
      <c r="A71" s="33" t="s">
        <v>27</v>
      </c>
      <c r="B71" s="34" t="s">
        <v>12</v>
      </c>
      <c r="C71" s="27">
        <v>26</v>
      </c>
      <c r="D71" s="27">
        <v>26.6</v>
      </c>
      <c r="E71" s="27">
        <v>25</v>
      </c>
      <c r="F71" s="27">
        <v>14.3</v>
      </c>
      <c r="G71" s="27">
        <v>12.6</v>
      </c>
      <c r="H71" s="27">
        <v>20.6</v>
      </c>
      <c r="I71" s="27">
        <v>14.5</v>
      </c>
      <c r="J71" s="27">
        <v>15.9</v>
      </c>
      <c r="K71" s="27">
        <v>23.4</v>
      </c>
      <c r="L71" s="40">
        <v>25</v>
      </c>
      <c r="M71" s="2"/>
      <c r="N71" s="2"/>
      <c r="O71" s="2"/>
    </row>
    <row r="72" spans="1:15" ht="15.75">
      <c r="A72" s="28" t="s">
        <v>26</v>
      </c>
      <c r="B72" s="31" t="s">
        <v>13</v>
      </c>
      <c r="C72" s="27">
        <v>7.3</v>
      </c>
      <c r="D72" s="27">
        <v>7.2</v>
      </c>
      <c r="E72" s="27">
        <v>7.5</v>
      </c>
      <c r="F72" s="27">
        <v>8.4</v>
      </c>
      <c r="G72" s="40">
        <v>9.2</v>
      </c>
      <c r="H72" s="40">
        <v>7.6</v>
      </c>
      <c r="I72" s="40">
        <v>9.2</v>
      </c>
      <c r="J72" s="27">
        <v>9.4</v>
      </c>
      <c r="K72" s="27">
        <v>7.9</v>
      </c>
      <c r="L72" s="27">
        <v>7.9</v>
      </c>
      <c r="M72" s="2"/>
      <c r="N72" s="2"/>
      <c r="O72" s="2"/>
    </row>
    <row r="73" spans="1:15" ht="15.75">
      <c r="A73" s="28" t="s">
        <v>25</v>
      </c>
      <c r="B73" s="31" t="s">
        <v>14</v>
      </c>
      <c r="C73" s="27">
        <v>862</v>
      </c>
      <c r="D73" s="27">
        <v>962</v>
      </c>
      <c r="E73" s="27">
        <v>952</v>
      </c>
      <c r="F73" s="27">
        <v>1290</v>
      </c>
      <c r="G73" s="27">
        <v>986</v>
      </c>
      <c r="H73" s="27">
        <v>966</v>
      </c>
      <c r="I73" s="27">
        <v>897</v>
      </c>
      <c r="J73" s="27">
        <v>957</v>
      </c>
      <c r="K73" s="27">
        <v>913</v>
      </c>
      <c r="L73" s="27">
        <v>833</v>
      </c>
      <c r="M73" s="2"/>
      <c r="N73" s="2"/>
      <c r="O73" s="2"/>
    </row>
    <row r="74" spans="1:15" ht="15.75">
      <c r="A74" s="28" t="s">
        <v>24</v>
      </c>
      <c r="B74" s="31" t="s">
        <v>15</v>
      </c>
      <c r="C74" s="27">
        <v>3.96</v>
      </c>
      <c r="D74" s="27">
        <v>4.38</v>
      </c>
      <c r="E74" s="32">
        <v>3.59</v>
      </c>
      <c r="F74" s="27">
        <v>2.96</v>
      </c>
      <c r="G74" s="32">
        <v>4.8</v>
      </c>
      <c r="H74" s="32">
        <v>4</v>
      </c>
      <c r="I74" s="27">
        <v>4.32</v>
      </c>
      <c r="J74" s="32">
        <v>4.6</v>
      </c>
      <c r="K74" s="27">
        <v>4.82</v>
      </c>
      <c r="L74" s="27">
        <v>4.08</v>
      </c>
      <c r="M74" s="2"/>
      <c r="N74" s="2"/>
      <c r="O74" s="2"/>
    </row>
    <row r="75" spans="1:15" ht="15.75">
      <c r="A75" s="36" t="s">
        <v>23</v>
      </c>
      <c r="B75" s="31" t="s">
        <v>16</v>
      </c>
      <c r="C75" s="27">
        <v>37.5</v>
      </c>
      <c r="D75" s="27">
        <v>35.5</v>
      </c>
      <c r="E75" s="27">
        <v>40.8</v>
      </c>
      <c r="F75" s="27">
        <v>41.2</v>
      </c>
      <c r="G75" s="27">
        <v>40</v>
      </c>
      <c r="H75" s="27">
        <v>25.4</v>
      </c>
      <c r="I75" s="27">
        <v>24.2</v>
      </c>
      <c r="J75" s="40">
        <v>31.6</v>
      </c>
      <c r="K75" s="40">
        <v>21</v>
      </c>
      <c r="L75" s="27">
        <v>16.2</v>
      </c>
      <c r="M75" s="2"/>
      <c r="N75" s="2"/>
      <c r="O75" s="2"/>
    </row>
    <row r="76" spans="1:15" ht="15.75">
      <c r="A76" s="28" t="s">
        <v>22</v>
      </c>
      <c r="B76" s="31" t="s">
        <v>17</v>
      </c>
      <c r="C76" s="27">
        <v>109</v>
      </c>
      <c r="D76" s="27">
        <v>119</v>
      </c>
      <c r="E76" s="27">
        <v>126</v>
      </c>
      <c r="F76" s="27">
        <v>174</v>
      </c>
      <c r="G76" s="27">
        <v>114</v>
      </c>
      <c r="H76" s="27">
        <v>109</v>
      </c>
      <c r="I76" s="27">
        <v>110</v>
      </c>
      <c r="J76" s="27">
        <v>111</v>
      </c>
      <c r="K76" s="27">
        <v>103</v>
      </c>
      <c r="L76" s="27">
        <v>91.8</v>
      </c>
      <c r="M76" s="2"/>
      <c r="N76" s="2"/>
      <c r="O76" s="2"/>
    </row>
    <row r="77" spans="1:12" ht="15.75">
      <c r="A77" s="28" t="s">
        <v>21</v>
      </c>
      <c r="B77" s="31" t="s">
        <v>18</v>
      </c>
      <c r="C77" s="26">
        <v>41.8</v>
      </c>
      <c r="D77" s="27">
        <v>47</v>
      </c>
      <c r="E77" s="27">
        <v>50.6</v>
      </c>
      <c r="F77" s="27">
        <v>52.2</v>
      </c>
      <c r="G77" s="27">
        <v>48</v>
      </c>
      <c r="H77" s="27">
        <v>52.9</v>
      </c>
      <c r="I77" s="27">
        <v>52.2</v>
      </c>
      <c r="J77" s="27">
        <v>52.8</v>
      </c>
      <c r="K77" s="27">
        <v>49.1</v>
      </c>
      <c r="L77" s="26">
        <v>47.4</v>
      </c>
    </row>
    <row r="78" spans="1:15" ht="15.75">
      <c r="A78" s="28" t="s">
        <v>20</v>
      </c>
      <c r="B78" s="31" t="s">
        <v>19</v>
      </c>
      <c r="C78" s="27" t="s">
        <v>79</v>
      </c>
      <c r="D78" s="27">
        <v>0.2</v>
      </c>
      <c r="E78" s="27">
        <v>0.2</v>
      </c>
      <c r="F78" s="27">
        <v>0.28</v>
      </c>
      <c r="G78" s="32">
        <v>0.24</v>
      </c>
      <c r="H78" s="27">
        <v>0.47</v>
      </c>
      <c r="I78" s="27">
        <v>0.19</v>
      </c>
      <c r="J78" s="32">
        <v>0.3</v>
      </c>
      <c r="K78" s="27">
        <v>0.33</v>
      </c>
      <c r="L78" s="32">
        <v>0.2</v>
      </c>
      <c r="M78" s="2"/>
      <c r="N78" s="2"/>
      <c r="O78" s="2"/>
    </row>
    <row r="79" spans="1:15" ht="15.75">
      <c r="A79" s="28" t="s">
        <v>40</v>
      </c>
      <c r="B79" s="31" t="s">
        <v>136</v>
      </c>
      <c r="C79" s="27">
        <v>2</v>
      </c>
      <c r="D79" s="27" t="s">
        <v>43</v>
      </c>
      <c r="E79" s="27">
        <v>2</v>
      </c>
      <c r="F79" s="27">
        <v>2</v>
      </c>
      <c r="G79" s="27">
        <v>2</v>
      </c>
      <c r="H79" s="27">
        <v>3</v>
      </c>
      <c r="I79" s="27" t="s">
        <v>43</v>
      </c>
      <c r="J79" s="27">
        <v>1</v>
      </c>
      <c r="K79" s="27">
        <v>3</v>
      </c>
      <c r="L79" s="27">
        <v>1</v>
      </c>
      <c r="M79" s="1"/>
      <c r="N79" s="1"/>
      <c r="O79" s="1"/>
    </row>
    <row r="80" spans="1:15" ht="15.75">
      <c r="A80" s="28" t="s">
        <v>41</v>
      </c>
      <c r="B80" s="31" t="s">
        <v>137</v>
      </c>
      <c r="C80" s="27" t="s">
        <v>43</v>
      </c>
      <c r="D80" s="27">
        <v>1</v>
      </c>
      <c r="E80" s="27">
        <v>1</v>
      </c>
      <c r="F80" s="27">
        <v>2</v>
      </c>
      <c r="G80" s="27">
        <v>2</v>
      </c>
      <c r="H80" s="27">
        <v>2</v>
      </c>
      <c r="I80" s="27">
        <v>1</v>
      </c>
      <c r="J80" s="27" t="s">
        <v>43</v>
      </c>
      <c r="K80" s="27">
        <v>3</v>
      </c>
      <c r="L80" s="27">
        <v>1</v>
      </c>
      <c r="M80" s="1"/>
      <c r="N80" s="1"/>
      <c r="O80" s="1"/>
    </row>
    <row r="81" spans="1:15" ht="15.75">
      <c r="A81" s="28" t="s">
        <v>30</v>
      </c>
      <c r="B81" s="37" t="s">
        <v>138</v>
      </c>
      <c r="C81" s="27">
        <v>19.6</v>
      </c>
      <c r="D81" s="27">
        <v>26.2</v>
      </c>
      <c r="E81" s="27">
        <v>21.8</v>
      </c>
      <c r="F81" s="40">
        <v>44</v>
      </c>
      <c r="G81" s="27">
        <v>17.3</v>
      </c>
      <c r="H81" s="27">
        <v>35.1</v>
      </c>
      <c r="I81" s="27">
        <v>28.4</v>
      </c>
      <c r="J81" s="27">
        <v>16.9</v>
      </c>
      <c r="K81" s="27">
        <v>27.2</v>
      </c>
      <c r="L81" s="27" t="s">
        <v>139</v>
      </c>
      <c r="M81" s="1"/>
      <c r="N81" s="1"/>
      <c r="O81" s="1"/>
    </row>
    <row r="82" spans="1:15" ht="15.75">
      <c r="A82" s="28" t="s">
        <v>50</v>
      </c>
      <c r="B82" s="31" t="s">
        <v>56</v>
      </c>
      <c r="C82" s="27" t="s">
        <v>80</v>
      </c>
      <c r="D82" s="32">
        <v>0.21</v>
      </c>
      <c r="E82" s="27" t="s">
        <v>48</v>
      </c>
      <c r="F82" s="27" t="s">
        <v>48</v>
      </c>
      <c r="G82" s="27" t="s">
        <v>48</v>
      </c>
      <c r="H82" s="27" t="s">
        <v>48</v>
      </c>
      <c r="I82" s="27" t="s">
        <v>48</v>
      </c>
      <c r="J82" s="27" t="s">
        <v>48</v>
      </c>
      <c r="K82" s="27">
        <v>1.99</v>
      </c>
      <c r="L82" s="27">
        <v>0.48</v>
      </c>
      <c r="M82" s="1"/>
      <c r="N82" s="1"/>
      <c r="O82" s="1"/>
    </row>
    <row r="83" spans="1:15" ht="15.75">
      <c r="A83" s="28"/>
      <c r="B83" s="31"/>
      <c r="C83" s="27"/>
      <c r="D83" s="27"/>
      <c r="E83" s="27"/>
      <c r="F83" s="27"/>
      <c r="G83" s="27"/>
      <c r="H83" s="27"/>
      <c r="I83" s="27"/>
      <c r="J83" s="27"/>
      <c r="K83" s="27"/>
      <c r="L83" s="27"/>
      <c r="N83" s="1"/>
      <c r="O83" s="1"/>
    </row>
    <row r="84" spans="1:15" ht="15.75">
      <c r="A84" s="52" t="s">
        <v>60</v>
      </c>
      <c r="B84" s="58"/>
      <c r="C84" s="54"/>
      <c r="D84" s="54"/>
      <c r="E84" s="54"/>
      <c r="F84" s="54"/>
      <c r="G84" s="54"/>
      <c r="H84" s="54"/>
      <c r="I84" s="54"/>
      <c r="J84" s="54"/>
      <c r="K84" s="54"/>
      <c r="L84" s="54"/>
      <c r="N84" s="1"/>
      <c r="O84" s="1"/>
    </row>
    <row r="85" spans="1:15" ht="15.75">
      <c r="A85" s="29"/>
      <c r="B85" s="43"/>
      <c r="C85" s="41"/>
      <c r="D85" s="41"/>
      <c r="E85" s="41"/>
      <c r="F85" s="41"/>
      <c r="G85" s="41"/>
      <c r="H85" s="41"/>
      <c r="I85" s="41"/>
      <c r="J85" s="41"/>
      <c r="K85" s="41"/>
      <c r="L85" s="41"/>
      <c r="N85" s="1"/>
      <c r="O85" s="1"/>
    </row>
    <row r="86" spans="1:15" ht="15.75">
      <c r="A86" s="50" t="s">
        <v>135</v>
      </c>
      <c r="B86" s="61" t="s">
        <v>37</v>
      </c>
      <c r="C86" s="61"/>
      <c r="D86" s="61"/>
      <c r="E86" s="61"/>
      <c r="F86" s="61"/>
      <c r="G86" s="61"/>
      <c r="H86" s="27"/>
      <c r="I86" s="26"/>
      <c r="J86" s="26"/>
      <c r="K86" s="26"/>
      <c r="L86" s="26"/>
      <c r="N86" s="1"/>
      <c r="O86" s="1"/>
    </row>
    <row r="87" spans="1:15" ht="15.75">
      <c r="A87" s="50"/>
      <c r="B87" s="50"/>
      <c r="C87" s="50"/>
      <c r="D87" s="50"/>
      <c r="E87" s="50"/>
      <c r="F87" s="50"/>
      <c r="G87" s="50"/>
      <c r="H87" s="26"/>
      <c r="I87" s="26"/>
      <c r="J87" s="26"/>
      <c r="K87" s="26"/>
      <c r="L87" s="26"/>
      <c r="N87" s="1"/>
      <c r="O87" s="1"/>
    </row>
    <row r="88" spans="1:15" ht="15.75">
      <c r="A88" s="28" t="s">
        <v>33</v>
      </c>
      <c r="B88" s="28">
        <v>1810</v>
      </c>
      <c r="C88" s="50"/>
      <c r="D88" s="50"/>
      <c r="E88" s="50"/>
      <c r="F88" s="50"/>
      <c r="G88" s="50"/>
      <c r="H88" s="26"/>
      <c r="I88" s="26"/>
      <c r="J88" s="26"/>
      <c r="K88" s="26"/>
      <c r="L88" s="44"/>
      <c r="N88" s="1"/>
      <c r="O88" s="1"/>
    </row>
    <row r="89" spans="1:15" ht="15.75">
      <c r="A89" s="28" t="s">
        <v>32</v>
      </c>
      <c r="B89" s="51">
        <v>20499</v>
      </c>
      <c r="C89" s="50"/>
      <c r="D89" s="50"/>
      <c r="E89" s="50"/>
      <c r="F89" s="50"/>
      <c r="G89" s="50"/>
      <c r="H89" s="26"/>
      <c r="I89" s="26"/>
      <c r="J89" s="26"/>
      <c r="K89" s="26"/>
      <c r="L89" s="26"/>
      <c r="N89" s="1"/>
      <c r="O89" s="1"/>
    </row>
    <row r="90" spans="1:15" ht="15.75">
      <c r="A90" s="28" t="s">
        <v>34</v>
      </c>
      <c r="B90" s="62" t="s">
        <v>36</v>
      </c>
      <c r="C90" s="61"/>
      <c r="D90" s="50"/>
      <c r="E90" s="50"/>
      <c r="F90" s="50"/>
      <c r="G90" s="50"/>
      <c r="H90" s="26"/>
      <c r="I90" s="26"/>
      <c r="J90" s="26"/>
      <c r="K90" s="26"/>
      <c r="L90" s="27"/>
      <c r="M90" s="1"/>
      <c r="N90" s="1"/>
      <c r="O90" s="1"/>
    </row>
    <row r="91" spans="1:15" ht="15.75">
      <c r="A91" s="28" t="s">
        <v>38</v>
      </c>
      <c r="B91" s="62" t="s">
        <v>39</v>
      </c>
      <c r="C91" s="61"/>
      <c r="D91" s="50"/>
      <c r="E91" s="50"/>
      <c r="F91" s="50"/>
      <c r="G91" s="50"/>
      <c r="H91" s="26"/>
      <c r="I91" s="26"/>
      <c r="J91" s="26"/>
      <c r="K91" s="26"/>
      <c r="L91" s="27"/>
      <c r="M91" s="1"/>
      <c r="N91" s="1"/>
      <c r="O91" s="1"/>
    </row>
    <row r="92" spans="1:15" ht="15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1"/>
      <c r="N92" s="1"/>
      <c r="O92" s="1"/>
    </row>
    <row r="93" spans="1:15" ht="15.75">
      <c r="A93" s="28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9"/>
      <c r="N93" s="9"/>
      <c r="O93" s="9"/>
    </row>
    <row r="94" spans="1:15" ht="15.75">
      <c r="A94" s="60" t="s">
        <v>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7"/>
      <c r="N94" s="7"/>
      <c r="O94" s="7"/>
    </row>
    <row r="95" spans="1:15" ht="15.75">
      <c r="A95" s="28" t="s">
        <v>1</v>
      </c>
      <c r="B95" s="27" t="s">
        <v>2</v>
      </c>
      <c r="C95" s="45" t="s">
        <v>92</v>
      </c>
      <c r="D95" s="45">
        <v>41465</v>
      </c>
      <c r="E95" s="45">
        <v>41493</v>
      </c>
      <c r="F95" s="45">
        <v>41527</v>
      </c>
      <c r="G95" s="45">
        <v>41548</v>
      </c>
      <c r="H95" s="45">
        <v>41583</v>
      </c>
      <c r="I95" s="45">
        <v>41619</v>
      </c>
      <c r="J95" s="45">
        <v>41660</v>
      </c>
      <c r="K95" s="46">
        <v>41695</v>
      </c>
      <c r="L95" s="46">
        <v>41715</v>
      </c>
      <c r="M95" s="3"/>
      <c r="N95" s="3"/>
      <c r="O95" s="3"/>
    </row>
    <row r="96" spans="1:15" ht="15.75">
      <c r="A96" s="28" t="s">
        <v>2</v>
      </c>
      <c r="B96" s="27" t="s">
        <v>3</v>
      </c>
      <c r="C96" s="31" t="s">
        <v>93</v>
      </c>
      <c r="D96" s="31">
        <v>1240</v>
      </c>
      <c r="E96" s="31">
        <v>1159</v>
      </c>
      <c r="F96" s="31">
        <v>1146</v>
      </c>
      <c r="G96" s="31">
        <v>1023</v>
      </c>
      <c r="H96" s="31">
        <v>1232</v>
      </c>
      <c r="I96" s="31">
        <v>928</v>
      </c>
      <c r="J96" s="31">
        <v>918</v>
      </c>
      <c r="K96" s="26">
        <v>1013</v>
      </c>
      <c r="L96" s="26">
        <v>1504</v>
      </c>
      <c r="M96" s="1"/>
      <c r="N96" s="1"/>
      <c r="O96" s="1"/>
    </row>
    <row r="97" spans="1:15" s="10" customFormat="1" ht="15.75">
      <c r="A97" s="28" t="s">
        <v>59</v>
      </c>
      <c r="B97" s="27"/>
      <c r="C97" s="27" t="s">
        <v>94</v>
      </c>
      <c r="D97" s="27" t="s">
        <v>63</v>
      </c>
      <c r="E97" s="31" t="s">
        <v>65</v>
      </c>
      <c r="F97" s="27" t="s">
        <v>95</v>
      </c>
      <c r="G97" s="27" t="s">
        <v>96</v>
      </c>
      <c r="H97" s="27" t="s">
        <v>97</v>
      </c>
      <c r="I97" s="27" t="s">
        <v>98</v>
      </c>
      <c r="J97" s="27" t="s">
        <v>65</v>
      </c>
      <c r="K97" s="26" t="s">
        <v>63</v>
      </c>
      <c r="L97" s="26" t="s">
        <v>112</v>
      </c>
      <c r="M97" s="4"/>
      <c r="N97" s="4"/>
      <c r="O97" s="4"/>
    </row>
    <row r="98" spans="1:15" ht="15.75">
      <c r="A98" s="28" t="s">
        <v>4</v>
      </c>
      <c r="B98" s="27" t="s">
        <v>5</v>
      </c>
      <c r="C98" s="27" t="s">
        <v>5</v>
      </c>
      <c r="D98" s="27" t="s">
        <v>5</v>
      </c>
      <c r="E98" s="27" t="s">
        <v>5</v>
      </c>
      <c r="F98" s="27" t="s">
        <v>5</v>
      </c>
      <c r="G98" s="27" t="s">
        <v>5</v>
      </c>
      <c r="H98" s="27" t="s">
        <v>5</v>
      </c>
      <c r="I98" s="27" t="s">
        <v>5</v>
      </c>
      <c r="J98" s="27" t="s">
        <v>5</v>
      </c>
      <c r="K98" s="31" t="s">
        <v>111</v>
      </c>
      <c r="L98" s="31" t="s">
        <v>111</v>
      </c>
      <c r="M98" s="1"/>
      <c r="N98" s="1"/>
      <c r="O98" s="1"/>
    </row>
    <row r="99" spans="1:15" ht="15.75">
      <c r="A99" s="28" t="s">
        <v>6</v>
      </c>
      <c r="B99" s="31" t="s">
        <v>8</v>
      </c>
      <c r="C99" s="27">
        <v>0.4</v>
      </c>
      <c r="D99" s="27">
        <v>0.3</v>
      </c>
      <c r="E99" s="27">
        <v>0.4</v>
      </c>
      <c r="F99" s="27">
        <v>0.3</v>
      </c>
      <c r="G99" s="27">
        <v>0.5</v>
      </c>
      <c r="H99" s="27">
        <v>0.4</v>
      </c>
      <c r="I99" s="27">
        <v>0.4</v>
      </c>
      <c r="J99" s="40">
        <v>0</v>
      </c>
      <c r="K99" s="26">
        <v>0.4</v>
      </c>
      <c r="L99" s="42">
        <v>0</v>
      </c>
      <c r="M99" s="2"/>
      <c r="N99" s="2"/>
      <c r="O99" s="2"/>
    </row>
    <row r="100" spans="1:15" ht="15.75">
      <c r="A100" s="28"/>
      <c r="B100" s="27"/>
      <c r="C100" s="27"/>
      <c r="D100" s="27"/>
      <c r="E100" s="27"/>
      <c r="F100" s="27"/>
      <c r="G100" s="27"/>
      <c r="H100" s="27"/>
      <c r="I100" s="27"/>
      <c r="J100" s="27"/>
      <c r="K100" s="31"/>
      <c r="L100" s="31"/>
      <c r="M100" s="2"/>
      <c r="N100" s="2"/>
      <c r="O100" s="2"/>
    </row>
    <row r="101" spans="1:15" ht="15.75">
      <c r="A101" s="28" t="s">
        <v>9</v>
      </c>
      <c r="B101" s="31" t="s">
        <v>35</v>
      </c>
      <c r="C101" s="27" t="s">
        <v>43</v>
      </c>
      <c r="D101" s="27">
        <v>4</v>
      </c>
      <c r="E101" s="27" t="s">
        <v>43</v>
      </c>
      <c r="F101" s="27">
        <v>2</v>
      </c>
      <c r="G101" s="27" t="s">
        <v>43</v>
      </c>
      <c r="H101" s="27">
        <v>2</v>
      </c>
      <c r="I101" s="27" t="s">
        <v>43</v>
      </c>
      <c r="J101" s="27" t="s">
        <v>120</v>
      </c>
      <c r="K101" s="27" t="s">
        <v>43</v>
      </c>
      <c r="L101" s="27" t="s">
        <v>43</v>
      </c>
      <c r="M101" s="2"/>
      <c r="N101" s="2"/>
      <c r="O101" s="2"/>
    </row>
    <row r="102" spans="1:15" ht="15.75">
      <c r="A102" s="28" t="s">
        <v>28</v>
      </c>
      <c r="B102" s="31" t="s">
        <v>10</v>
      </c>
      <c r="C102" s="27">
        <v>8.12</v>
      </c>
      <c r="D102" s="32">
        <v>9.3</v>
      </c>
      <c r="E102" s="32">
        <v>8</v>
      </c>
      <c r="F102" s="32">
        <v>9.14</v>
      </c>
      <c r="G102" s="27">
        <v>8.33</v>
      </c>
      <c r="H102" s="32">
        <v>3.6</v>
      </c>
      <c r="I102" s="32">
        <v>6.6</v>
      </c>
      <c r="J102" s="40">
        <v>17.4</v>
      </c>
      <c r="K102" s="32">
        <v>7.9</v>
      </c>
      <c r="L102" s="32">
        <v>1.4</v>
      </c>
      <c r="M102" s="2"/>
      <c r="N102" s="2"/>
      <c r="O102" s="2"/>
    </row>
    <row r="103" spans="1:15" ht="15.75">
      <c r="A103" s="33" t="s">
        <v>7</v>
      </c>
      <c r="B103" s="34" t="s">
        <v>11</v>
      </c>
      <c r="C103" s="27">
        <v>7.3</v>
      </c>
      <c r="D103" s="27">
        <v>6.4</v>
      </c>
      <c r="E103" s="27">
        <v>6.4</v>
      </c>
      <c r="F103" s="27">
        <v>6.8</v>
      </c>
      <c r="G103" s="40">
        <v>7</v>
      </c>
      <c r="H103" s="40">
        <v>6.9</v>
      </c>
      <c r="I103" s="27">
        <v>6.8</v>
      </c>
      <c r="J103" s="27">
        <v>7.1</v>
      </c>
      <c r="K103" s="27">
        <v>7.5</v>
      </c>
      <c r="L103" s="27">
        <v>7.4</v>
      </c>
      <c r="M103" s="2"/>
      <c r="N103" s="2"/>
      <c r="O103" s="2"/>
    </row>
    <row r="104" spans="1:15" ht="15.75">
      <c r="A104" s="33" t="s">
        <v>27</v>
      </c>
      <c r="B104" s="34" t="s">
        <v>12</v>
      </c>
      <c r="C104" s="27">
        <v>27.9</v>
      </c>
      <c r="D104" s="40">
        <v>29</v>
      </c>
      <c r="E104" s="27">
        <v>28.7</v>
      </c>
      <c r="F104" s="27">
        <v>28.4</v>
      </c>
      <c r="G104" s="27">
        <v>26.5</v>
      </c>
      <c r="H104" s="27">
        <v>23.8</v>
      </c>
      <c r="I104" s="27">
        <v>11.9</v>
      </c>
      <c r="J104" s="27">
        <v>13.3</v>
      </c>
      <c r="K104" s="27">
        <v>19.4</v>
      </c>
      <c r="L104" s="27">
        <v>20.5</v>
      </c>
      <c r="M104" s="2"/>
      <c r="N104" s="2"/>
      <c r="O104" s="2"/>
    </row>
    <row r="105" spans="1:15" ht="15.75">
      <c r="A105" s="28" t="s">
        <v>26</v>
      </c>
      <c r="B105" s="31" t="s">
        <v>13</v>
      </c>
      <c r="C105" s="27">
        <v>7.2</v>
      </c>
      <c r="D105" s="27">
        <v>7.3</v>
      </c>
      <c r="E105" s="27">
        <v>7.4</v>
      </c>
      <c r="F105" s="40">
        <v>7.6</v>
      </c>
      <c r="G105" s="40">
        <v>7.6</v>
      </c>
      <c r="H105" s="40">
        <v>8</v>
      </c>
      <c r="I105" s="27">
        <v>10.4</v>
      </c>
      <c r="J105" s="27">
        <v>9.5</v>
      </c>
      <c r="K105" s="27">
        <v>8.4</v>
      </c>
      <c r="L105" s="40">
        <v>10</v>
      </c>
      <c r="M105" s="2"/>
      <c r="N105" s="2"/>
      <c r="O105" s="2"/>
    </row>
    <row r="106" spans="1:15" ht="16.5" customHeight="1">
      <c r="A106" s="28" t="s">
        <v>25</v>
      </c>
      <c r="B106" s="31" t="s">
        <v>14</v>
      </c>
      <c r="C106" s="27">
        <v>833</v>
      </c>
      <c r="D106" s="27">
        <v>918</v>
      </c>
      <c r="E106" s="27">
        <v>887</v>
      </c>
      <c r="F106" s="27">
        <v>851</v>
      </c>
      <c r="G106" s="27">
        <v>754</v>
      </c>
      <c r="H106" s="27">
        <v>969</v>
      </c>
      <c r="I106" s="27">
        <v>1040</v>
      </c>
      <c r="J106" s="27">
        <v>1070</v>
      </c>
      <c r="K106" s="27">
        <v>959</v>
      </c>
      <c r="L106" s="27">
        <v>1070</v>
      </c>
      <c r="M106" s="2"/>
      <c r="N106" s="2"/>
      <c r="O106" s="2"/>
    </row>
    <row r="107" spans="1:15" ht="15.75">
      <c r="A107" s="28" t="s">
        <v>24</v>
      </c>
      <c r="B107" s="31" t="s">
        <v>15</v>
      </c>
      <c r="C107" s="32">
        <v>4.7</v>
      </c>
      <c r="D107" s="32">
        <v>5.89</v>
      </c>
      <c r="E107" s="32">
        <v>5</v>
      </c>
      <c r="F107" s="32">
        <v>4.5</v>
      </c>
      <c r="G107" s="32">
        <v>2.27</v>
      </c>
      <c r="H107" s="27">
        <v>2.66</v>
      </c>
      <c r="I107" s="32">
        <v>3.6</v>
      </c>
      <c r="J107" s="27">
        <v>3.95</v>
      </c>
      <c r="K107" s="27">
        <v>1.93</v>
      </c>
      <c r="L107" s="27">
        <v>3.81</v>
      </c>
      <c r="M107" s="2"/>
      <c r="N107" s="2"/>
      <c r="O107" s="2"/>
    </row>
    <row r="108" spans="1:12" ht="15.75">
      <c r="A108" s="36" t="s">
        <v>23</v>
      </c>
      <c r="B108" s="31" t="s">
        <v>16</v>
      </c>
      <c r="C108" s="27">
        <v>17.5</v>
      </c>
      <c r="D108" s="27">
        <v>44.2</v>
      </c>
      <c r="E108" s="27">
        <v>36.8</v>
      </c>
      <c r="F108" s="27">
        <v>37.2</v>
      </c>
      <c r="G108" s="27">
        <v>20.8</v>
      </c>
      <c r="H108" s="27">
        <v>34.8</v>
      </c>
      <c r="I108" s="40">
        <v>30</v>
      </c>
      <c r="J108" s="40">
        <v>20.5</v>
      </c>
      <c r="K108" s="27">
        <v>11.2</v>
      </c>
      <c r="L108" s="27">
        <v>30.8</v>
      </c>
    </row>
    <row r="109" spans="1:15" ht="15.75">
      <c r="A109" s="28" t="s">
        <v>22</v>
      </c>
      <c r="B109" s="31" t="s">
        <v>17</v>
      </c>
      <c r="C109" s="27">
        <v>98.5</v>
      </c>
      <c r="D109" s="27">
        <v>92.2</v>
      </c>
      <c r="E109" s="27">
        <v>95.5</v>
      </c>
      <c r="F109" s="27">
        <v>104</v>
      </c>
      <c r="G109" s="27">
        <v>95.5</v>
      </c>
      <c r="H109" s="27">
        <v>121</v>
      </c>
      <c r="I109" s="27">
        <v>101</v>
      </c>
      <c r="J109" s="27">
        <v>112</v>
      </c>
      <c r="K109" s="27">
        <v>111</v>
      </c>
      <c r="L109" s="27">
        <v>124</v>
      </c>
      <c r="M109" s="2"/>
      <c r="N109" s="2"/>
      <c r="O109" s="2"/>
    </row>
    <row r="110" spans="1:15" ht="15.75">
      <c r="A110" s="28" t="s">
        <v>21</v>
      </c>
      <c r="B110" s="31" t="s">
        <v>18</v>
      </c>
      <c r="C110" s="27">
        <v>45.3</v>
      </c>
      <c r="D110" s="27">
        <v>45.9</v>
      </c>
      <c r="E110" s="27">
        <v>46.4</v>
      </c>
      <c r="F110" s="27">
        <v>43.8</v>
      </c>
      <c r="G110" s="27">
        <v>61.1</v>
      </c>
      <c r="H110" s="27">
        <v>57.4</v>
      </c>
      <c r="I110" s="27">
        <v>57.6</v>
      </c>
      <c r="J110" s="27">
        <v>66.1</v>
      </c>
      <c r="K110" s="27">
        <v>69.9</v>
      </c>
      <c r="L110" s="27">
        <v>66.6</v>
      </c>
      <c r="M110" s="1"/>
      <c r="N110" s="1"/>
      <c r="O110" s="1"/>
    </row>
    <row r="111" spans="1:12" ht="15.75">
      <c r="A111" s="28" t="s">
        <v>20</v>
      </c>
      <c r="B111" s="31" t="s">
        <v>19</v>
      </c>
      <c r="C111" s="27">
        <v>0.74</v>
      </c>
      <c r="D111" s="27">
        <v>0.23</v>
      </c>
      <c r="E111" s="27">
        <v>0.26</v>
      </c>
      <c r="F111" s="32">
        <v>0.31</v>
      </c>
      <c r="G111" s="27">
        <v>0.34</v>
      </c>
      <c r="H111" s="27">
        <v>0.89</v>
      </c>
      <c r="I111" s="32">
        <v>0.28</v>
      </c>
      <c r="J111" s="27">
        <v>0.89</v>
      </c>
      <c r="K111" s="27">
        <v>0.51</v>
      </c>
      <c r="L111" s="27"/>
    </row>
    <row r="112" spans="1:12" ht="15.75">
      <c r="A112" s="28" t="s">
        <v>40</v>
      </c>
      <c r="B112" s="31" t="s">
        <v>136</v>
      </c>
      <c r="C112" s="27"/>
      <c r="D112" s="27">
        <v>1</v>
      </c>
      <c r="E112" s="27" t="s">
        <v>43</v>
      </c>
      <c r="F112" s="27">
        <v>1</v>
      </c>
      <c r="G112" s="27" t="s">
        <v>43</v>
      </c>
      <c r="H112" s="27" t="s">
        <v>43</v>
      </c>
      <c r="I112" s="27" t="s">
        <v>43</v>
      </c>
      <c r="J112" s="27"/>
      <c r="K112" s="27">
        <v>3</v>
      </c>
      <c r="L112" s="27"/>
    </row>
    <row r="113" spans="1:12" ht="15.75">
      <c r="A113" s="28" t="s">
        <v>41</v>
      </c>
      <c r="B113" s="31" t="s">
        <v>137</v>
      </c>
      <c r="C113" s="27"/>
      <c r="D113" s="27">
        <v>1</v>
      </c>
      <c r="E113" s="27" t="s">
        <v>43</v>
      </c>
      <c r="F113" s="27">
        <v>1</v>
      </c>
      <c r="G113" s="27" t="s">
        <v>43</v>
      </c>
      <c r="H113" s="27">
        <v>1</v>
      </c>
      <c r="I113" s="27" t="s">
        <v>43</v>
      </c>
      <c r="J113" s="27"/>
      <c r="K113" s="27">
        <v>4</v>
      </c>
      <c r="L113" s="27"/>
    </row>
    <row r="114" spans="1:12" ht="15.75">
      <c r="A114" s="28" t="s">
        <v>30</v>
      </c>
      <c r="B114" s="37" t="s">
        <v>138</v>
      </c>
      <c r="C114" s="26"/>
      <c r="D114" s="27">
        <v>12.7</v>
      </c>
      <c r="E114" s="27" t="s">
        <v>139</v>
      </c>
      <c r="F114" s="27">
        <v>21.6</v>
      </c>
      <c r="G114" s="27">
        <v>35.8</v>
      </c>
      <c r="H114" s="27">
        <v>21.6</v>
      </c>
      <c r="I114" s="27">
        <v>23.6</v>
      </c>
      <c r="J114" s="27"/>
      <c r="K114" s="26">
        <v>31.7</v>
      </c>
      <c r="L114" s="26"/>
    </row>
    <row r="115" spans="1:12" ht="15.75">
      <c r="A115" s="28" t="s">
        <v>50</v>
      </c>
      <c r="B115" s="31" t="s">
        <v>56</v>
      </c>
      <c r="C115" s="26"/>
      <c r="D115" s="32" t="s">
        <v>48</v>
      </c>
      <c r="E115" s="27" t="s">
        <v>48</v>
      </c>
      <c r="F115" s="27" t="s">
        <v>48</v>
      </c>
      <c r="G115" s="27" t="s">
        <v>48</v>
      </c>
      <c r="H115" s="27" t="s">
        <v>48</v>
      </c>
      <c r="I115" s="27">
        <v>0.35</v>
      </c>
      <c r="J115" s="27" t="s">
        <v>48</v>
      </c>
      <c r="K115" s="27"/>
      <c r="L115" s="27">
        <v>2.54</v>
      </c>
    </row>
    <row r="116" spans="1:15" ht="15.75">
      <c r="A116" s="28"/>
      <c r="B116" s="31"/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1"/>
      <c r="N116" s="1"/>
      <c r="O116" s="1"/>
    </row>
    <row r="117" spans="1:15" ht="15.75">
      <c r="A117" s="28" t="s">
        <v>60</v>
      </c>
      <c r="B117" s="31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9"/>
      <c r="N117" s="9"/>
      <c r="O117" s="9"/>
    </row>
    <row r="118" spans="1:15" ht="15.75">
      <c r="A118" s="47" t="s">
        <v>121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3"/>
      <c r="M118" s="24"/>
      <c r="N118" s="7"/>
      <c r="O118" s="7"/>
    </row>
    <row r="119" spans="1:15" ht="15.75">
      <c r="A119" s="57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8"/>
      <c r="M119" s="24"/>
      <c r="N119" s="7"/>
      <c r="O119" s="7"/>
    </row>
    <row r="120" spans="1:15" ht="15.75">
      <c r="A120" s="60" t="s">
        <v>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3"/>
      <c r="N120" s="3"/>
      <c r="O120" s="3"/>
    </row>
    <row r="121" spans="1:15" ht="15.75">
      <c r="A121" s="28" t="s">
        <v>1</v>
      </c>
      <c r="B121" s="27" t="s">
        <v>2</v>
      </c>
      <c r="C121" s="46">
        <v>41751</v>
      </c>
      <c r="D121" s="46">
        <v>41765</v>
      </c>
      <c r="E121" s="46">
        <v>41807</v>
      </c>
      <c r="F121" s="46">
        <v>41835</v>
      </c>
      <c r="G121" s="46">
        <v>41864</v>
      </c>
      <c r="H121" s="46">
        <v>41891</v>
      </c>
      <c r="I121" s="46">
        <v>41926</v>
      </c>
      <c r="J121" s="48">
        <v>41962</v>
      </c>
      <c r="K121" s="48">
        <v>41982</v>
      </c>
      <c r="L121" s="48">
        <v>42017</v>
      </c>
      <c r="M121" s="13"/>
      <c r="N121" s="1"/>
      <c r="O121" s="1"/>
    </row>
    <row r="122" spans="1:15" ht="15.75">
      <c r="A122" s="28" t="s">
        <v>2</v>
      </c>
      <c r="B122" s="27" t="s">
        <v>3</v>
      </c>
      <c r="C122" s="26">
        <v>1007</v>
      </c>
      <c r="D122" s="26">
        <v>1452</v>
      </c>
      <c r="E122" s="26">
        <v>1039</v>
      </c>
      <c r="F122" s="26">
        <v>1207</v>
      </c>
      <c r="G122" s="26">
        <v>1405</v>
      </c>
      <c r="H122" s="26">
        <v>1001</v>
      </c>
      <c r="I122" s="26">
        <v>1442</v>
      </c>
      <c r="J122" s="27">
        <v>1249</v>
      </c>
      <c r="K122" s="27">
        <v>1407</v>
      </c>
      <c r="L122" s="27">
        <v>1207</v>
      </c>
      <c r="M122" s="13"/>
      <c r="N122" s="4"/>
      <c r="O122" s="4"/>
    </row>
    <row r="123" spans="1:15" ht="15.75">
      <c r="A123" s="28" t="s">
        <v>59</v>
      </c>
      <c r="B123" s="27"/>
      <c r="C123" s="26" t="s">
        <v>113</v>
      </c>
      <c r="D123" s="26" t="s">
        <v>114</v>
      </c>
      <c r="E123" s="26" t="s">
        <v>115</v>
      </c>
      <c r="F123" s="26" t="s">
        <v>116</v>
      </c>
      <c r="G123" s="26">
        <v>0</v>
      </c>
      <c r="H123" s="26" t="s">
        <v>117</v>
      </c>
      <c r="I123" s="26" t="s">
        <v>118</v>
      </c>
      <c r="J123" s="27" t="s">
        <v>113</v>
      </c>
      <c r="K123" s="26" t="s">
        <v>62</v>
      </c>
      <c r="L123" s="27" t="s">
        <v>122</v>
      </c>
      <c r="M123" s="13"/>
      <c r="N123" s="1"/>
      <c r="O123" s="1"/>
    </row>
    <row r="124" spans="1:15" ht="15.75">
      <c r="A124" s="28" t="s">
        <v>4</v>
      </c>
      <c r="B124" s="31" t="s">
        <v>111</v>
      </c>
      <c r="C124" s="31" t="s">
        <v>111</v>
      </c>
      <c r="D124" s="31" t="s">
        <v>111</v>
      </c>
      <c r="E124" s="31" t="s">
        <v>111</v>
      </c>
      <c r="F124" s="31" t="s">
        <v>111</v>
      </c>
      <c r="G124" s="31" t="s">
        <v>111</v>
      </c>
      <c r="H124" s="31" t="s">
        <v>111</v>
      </c>
      <c r="I124" s="31" t="s">
        <v>111</v>
      </c>
      <c r="J124" s="31" t="s">
        <v>111</v>
      </c>
      <c r="K124" s="31" t="s">
        <v>111</v>
      </c>
      <c r="L124" s="31" t="s">
        <v>111</v>
      </c>
      <c r="M124" s="13"/>
      <c r="N124" s="2"/>
      <c r="O124" s="2"/>
    </row>
    <row r="125" spans="1:15" ht="15.75">
      <c r="A125" s="28" t="s">
        <v>6</v>
      </c>
      <c r="B125" s="31" t="s">
        <v>8</v>
      </c>
      <c r="C125" s="26">
        <v>0.3</v>
      </c>
      <c r="D125" s="26">
        <v>0.3</v>
      </c>
      <c r="E125" s="26">
        <v>0.4</v>
      </c>
      <c r="F125" s="26">
        <v>0.4</v>
      </c>
      <c r="G125" s="26">
        <v>0.3</v>
      </c>
      <c r="H125" s="26">
        <v>0.3</v>
      </c>
      <c r="I125" s="26">
        <v>0.2</v>
      </c>
      <c r="J125" s="27">
        <v>0.3</v>
      </c>
      <c r="K125" s="27">
        <v>0.2</v>
      </c>
      <c r="L125" s="27">
        <v>0.5</v>
      </c>
      <c r="M125" s="13"/>
      <c r="N125" s="2"/>
      <c r="O125" s="2"/>
    </row>
    <row r="126" spans="1:15" ht="15.75">
      <c r="A126" s="28"/>
      <c r="B126" s="27"/>
      <c r="C126" s="31"/>
      <c r="D126" s="31"/>
      <c r="E126" s="31"/>
      <c r="F126" s="31"/>
      <c r="G126" s="31"/>
      <c r="H126" s="31"/>
      <c r="I126" s="31"/>
      <c r="J126" s="27"/>
      <c r="K126" s="26"/>
      <c r="L126" s="26"/>
      <c r="M126" s="13"/>
      <c r="N126" s="2"/>
      <c r="O126" s="2"/>
    </row>
    <row r="127" spans="1:15" ht="15.75">
      <c r="A127" s="28" t="s">
        <v>9</v>
      </c>
      <c r="B127" s="31" t="s">
        <v>35</v>
      </c>
      <c r="C127" s="27" t="s">
        <v>43</v>
      </c>
      <c r="D127" s="27">
        <v>4</v>
      </c>
      <c r="E127" s="27" t="s">
        <v>43</v>
      </c>
      <c r="F127" s="27">
        <v>4</v>
      </c>
      <c r="G127" s="27">
        <v>4</v>
      </c>
      <c r="H127" s="27" t="s">
        <v>43</v>
      </c>
      <c r="I127" s="27">
        <v>3</v>
      </c>
      <c r="J127" s="27">
        <v>5</v>
      </c>
      <c r="K127" s="27">
        <v>5</v>
      </c>
      <c r="L127" s="26" t="s">
        <v>43</v>
      </c>
      <c r="M127" s="13"/>
      <c r="N127" s="2"/>
      <c r="O127" s="2"/>
    </row>
    <row r="128" spans="1:15" ht="15.75">
      <c r="A128" s="28" t="s">
        <v>28</v>
      </c>
      <c r="B128" s="31" t="s">
        <v>10</v>
      </c>
      <c r="C128" s="27">
        <v>27.1</v>
      </c>
      <c r="D128" s="27">
        <v>6.14</v>
      </c>
      <c r="E128" s="27">
        <v>7.11</v>
      </c>
      <c r="F128" s="27">
        <v>9.65</v>
      </c>
      <c r="G128" s="32">
        <v>6</v>
      </c>
      <c r="H128" s="32">
        <v>7</v>
      </c>
      <c r="I128" s="27">
        <v>10.2</v>
      </c>
      <c r="J128" s="27">
        <v>15.3</v>
      </c>
      <c r="K128" s="32">
        <v>6.1</v>
      </c>
      <c r="L128" s="32">
        <v>4.8</v>
      </c>
      <c r="M128" s="13"/>
      <c r="N128" s="2"/>
      <c r="O128" s="2"/>
    </row>
    <row r="129" spans="1:15" ht="15.75">
      <c r="A129" s="33" t="s">
        <v>7</v>
      </c>
      <c r="B129" s="34" t="s">
        <v>11</v>
      </c>
      <c r="C129" s="27">
        <v>6.7</v>
      </c>
      <c r="D129" s="27">
        <v>7.5</v>
      </c>
      <c r="E129" s="27">
        <v>6.3</v>
      </c>
      <c r="F129" s="27">
        <v>5.9</v>
      </c>
      <c r="G129" s="27">
        <v>6.8</v>
      </c>
      <c r="H129" s="40">
        <v>6</v>
      </c>
      <c r="I129" s="27">
        <v>6.7</v>
      </c>
      <c r="J129" s="27">
        <v>7.3</v>
      </c>
      <c r="K129" s="27">
        <v>6.8</v>
      </c>
      <c r="L129" s="27">
        <v>7.3</v>
      </c>
      <c r="M129" s="13"/>
      <c r="N129" s="2"/>
      <c r="O129" s="2"/>
    </row>
    <row r="130" spans="1:15" ht="15.75">
      <c r="A130" s="33" t="s">
        <v>27</v>
      </c>
      <c r="B130" s="34" t="s">
        <v>12</v>
      </c>
      <c r="C130" s="27">
        <v>24.1</v>
      </c>
      <c r="D130" s="27">
        <v>22.5</v>
      </c>
      <c r="E130" s="40">
        <v>27</v>
      </c>
      <c r="F130" s="27">
        <v>28.4</v>
      </c>
      <c r="G130" s="27">
        <v>28.4</v>
      </c>
      <c r="H130" s="27">
        <v>28.6</v>
      </c>
      <c r="I130" s="27">
        <v>25.6</v>
      </c>
      <c r="J130" s="27">
        <v>16.3</v>
      </c>
      <c r="K130" s="27">
        <v>18.8</v>
      </c>
      <c r="L130" s="27">
        <v>11.9</v>
      </c>
      <c r="M130" s="13"/>
      <c r="N130" s="2"/>
      <c r="O130" s="2"/>
    </row>
    <row r="131" spans="1:15" ht="15.75">
      <c r="A131" s="28" t="s">
        <v>26</v>
      </c>
      <c r="B131" s="31" t="s">
        <v>13</v>
      </c>
      <c r="C131" s="27">
        <v>8.4</v>
      </c>
      <c r="D131" s="27">
        <v>8.6</v>
      </c>
      <c r="E131" s="27">
        <v>7.6</v>
      </c>
      <c r="F131" s="27">
        <v>7.4</v>
      </c>
      <c r="G131" s="27">
        <v>7.7</v>
      </c>
      <c r="H131" s="40">
        <v>7</v>
      </c>
      <c r="I131" s="27">
        <v>7.9</v>
      </c>
      <c r="J131" s="40">
        <v>8</v>
      </c>
      <c r="K131" s="27">
        <v>9.1</v>
      </c>
      <c r="L131" s="40">
        <v>10.7</v>
      </c>
      <c r="M131" s="13"/>
      <c r="N131" s="2"/>
      <c r="O131" s="2"/>
    </row>
    <row r="132" spans="1:15" ht="15.75">
      <c r="A132" s="28" t="s">
        <v>25</v>
      </c>
      <c r="B132" s="31" t="s">
        <v>14</v>
      </c>
      <c r="C132" s="27">
        <v>1010</v>
      </c>
      <c r="D132" s="27">
        <v>973</v>
      </c>
      <c r="E132" s="27">
        <v>1050</v>
      </c>
      <c r="F132" s="27">
        <v>987</v>
      </c>
      <c r="G132" s="27">
        <v>908</v>
      </c>
      <c r="H132" s="27">
        <v>930</v>
      </c>
      <c r="I132" s="27">
        <v>907</v>
      </c>
      <c r="J132" s="27">
        <v>907</v>
      </c>
      <c r="K132" s="27">
        <v>980</v>
      </c>
      <c r="L132" s="27">
        <v>814</v>
      </c>
      <c r="M132" s="13"/>
      <c r="N132" s="2"/>
      <c r="O132" s="2"/>
    </row>
    <row r="133" spans="1:13" ht="15.75">
      <c r="A133" s="28" t="s">
        <v>24</v>
      </c>
      <c r="B133" s="31" t="s">
        <v>15</v>
      </c>
      <c r="C133" s="27">
        <v>5.29</v>
      </c>
      <c r="D133" s="40">
        <v>4.9</v>
      </c>
      <c r="E133" s="27">
        <v>5.54</v>
      </c>
      <c r="F133" s="27">
        <v>4.62</v>
      </c>
      <c r="G133" s="32">
        <v>4.8</v>
      </c>
      <c r="H133" s="27">
        <v>4.62</v>
      </c>
      <c r="I133" s="27">
        <v>4.79</v>
      </c>
      <c r="J133" s="26">
        <v>3.79</v>
      </c>
      <c r="K133" s="26">
        <v>4.67</v>
      </c>
      <c r="L133" s="27">
        <v>2.43</v>
      </c>
      <c r="M133" s="14"/>
    </row>
    <row r="134" spans="1:15" ht="15.75">
      <c r="A134" s="36" t="s">
        <v>23</v>
      </c>
      <c r="B134" s="31" t="s">
        <v>16</v>
      </c>
      <c r="C134" s="27">
        <v>38</v>
      </c>
      <c r="D134" s="27">
        <v>42.8</v>
      </c>
      <c r="E134" s="27">
        <v>50.2</v>
      </c>
      <c r="F134" s="27">
        <v>52.2</v>
      </c>
      <c r="G134" s="27">
        <v>48.2</v>
      </c>
      <c r="H134" s="40">
        <v>45</v>
      </c>
      <c r="I134" s="27">
        <v>39.5</v>
      </c>
      <c r="J134" s="31" t="s">
        <v>119</v>
      </c>
      <c r="K134" s="49">
        <v>46</v>
      </c>
      <c r="L134" s="27">
        <v>24.5</v>
      </c>
      <c r="M134" s="13"/>
      <c r="N134" s="2"/>
      <c r="O134" s="2"/>
    </row>
    <row r="135" spans="1:15" ht="15.75">
      <c r="A135" s="28" t="s">
        <v>22</v>
      </c>
      <c r="B135" s="31" t="s">
        <v>17</v>
      </c>
      <c r="C135" s="27">
        <v>139</v>
      </c>
      <c r="D135" s="27">
        <v>134</v>
      </c>
      <c r="E135" s="27">
        <v>128</v>
      </c>
      <c r="F135" s="27">
        <v>128</v>
      </c>
      <c r="G135" s="27">
        <v>121</v>
      </c>
      <c r="H135" s="27">
        <v>61.4</v>
      </c>
      <c r="I135" s="27">
        <v>126</v>
      </c>
      <c r="J135" s="27">
        <v>114</v>
      </c>
      <c r="K135" s="27">
        <v>114</v>
      </c>
      <c r="L135" s="27">
        <v>89.1</v>
      </c>
      <c r="M135" s="13"/>
      <c r="N135" s="1"/>
      <c r="O135" s="1"/>
    </row>
    <row r="136" spans="1:15" ht="15.75">
      <c r="A136" s="28" t="s">
        <v>21</v>
      </c>
      <c r="B136" s="31" t="s">
        <v>18</v>
      </c>
      <c r="C136" s="27">
        <v>58.1</v>
      </c>
      <c r="D136" s="27">
        <v>57.5</v>
      </c>
      <c r="E136" s="27">
        <v>50.5</v>
      </c>
      <c r="F136" s="27">
        <v>41.7</v>
      </c>
      <c r="G136" s="27">
        <v>45.4</v>
      </c>
      <c r="H136" s="27">
        <v>46.7</v>
      </c>
      <c r="I136" s="27">
        <v>46.6</v>
      </c>
      <c r="J136" s="27">
        <v>51.7</v>
      </c>
      <c r="K136" s="27">
        <v>55.6</v>
      </c>
      <c r="L136" s="27">
        <v>65.1</v>
      </c>
      <c r="M136" s="13"/>
      <c r="N136" s="1"/>
      <c r="O136" s="1"/>
    </row>
    <row r="137" spans="1:15" ht="15.75">
      <c r="A137" s="28" t="s">
        <v>20</v>
      </c>
      <c r="B137" s="31" t="s">
        <v>19</v>
      </c>
      <c r="C137" s="27" t="s">
        <v>48</v>
      </c>
      <c r="D137" s="27">
        <v>0.26</v>
      </c>
      <c r="E137" s="27" t="s">
        <v>48</v>
      </c>
      <c r="F137" s="27" t="s">
        <v>48</v>
      </c>
      <c r="G137" s="27">
        <v>0.26</v>
      </c>
      <c r="H137" s="27">
        <v>0.26</v>
      </c>
      <c r="I137" s="32">
        <v>0.2</v>
      </c>
      <c r="J137" s="27" t="s">
        <v>48</v>
      </c>
      <c r="K137" s="26" t="s">
        <v>48</v>
      </c>
      <c r="L137" s="26" t="s">
        <v>48</v>
      </c>
      <c r="M137" s="13"/>
      <c r="N137" s="1"/>
      <c r="O137" s="1"/>
    </row>
    <row r="138" spans="1:15" ht="15.75">
      <c r="A138" s="28" t="s">
        <v>40</v>
      </c>
      <c r="B138" s="31" t="s">
        <v>136</v>
      </c>
      <c r="C138" s="27">
        <v>2</v>
      </c>
      <c r="D138" s="27" t="s">
        <v>43</v>
      </c>
      <c r="E138" s="27" t="s">
        <v>43</v>
      </c>
      <c r="F138" s="27" t="s">
        <v>43</v>
      </c>
      <c r="G138" s="27" t="s">
        <v>43</v>
      </c>
      <c r="H138" s="27" t="s">
        <v>43</v>
      </c>
      <c r="I138" s="27" t="s">
        <v>43</v>
      </c>
      <c r="J138" s="27">
        <v>2</v>
      </c>
      <c r="K138" s="26">
        <v>1</v>
      </c>
      <c r="L138" s="26" t="s">
        <v>43</v>
      </c>
      <c r="M138" s="13"/>
      <c r="N138" s="1"/>
      <c r="O138" s="1"/>
    </row>
    <row r="139" spans="1:15" ht="15.75">
      <c r="A139" s="28" t="s">
        <v>41</v>
      </c>
      <c r="B139" s="31" t="s">
        <v>137</v>
      </c>
      <c r="C139" s="27">
        <v>2</v>
      </c>
      <c r="D139" s="27">
        <v>1</v>
      </c>
      <c r="E139" s="27" t="s">
        <v>43</v>
      </c>
      <c r="F139" s="27">
        <v>2</v>
      </c>
      <c r="G139" s="27" t="s">
        <v>43</v>
      </c>
      <c r="H139" s="27">
        <v>1</v>
      </c>
      <c r="I139" s="27">
        <v>1</v>
      </c>
      <c r="J139" s="27">
        <v>1</v>
      </c>
      <c r="K139" s="26">
        <v>1</v>
      </c>
      <c r="L139" s="26">
        <v>1</v>
      </c>
      <c r="M139" s="13"/>
      <c r="N139" s="1"/>
      <c r="O139" s="1"/>
    </row>
    <row r="140" spans="1:15" ht="15.75">
      <c r="A140" s="28" t="s">
        <v>30</v>
      </c>
      <c r="B140" s="37" t="s">
        <v>138</v>
      </c>
      <c r="C140" s="49">
        <v>39</v>
      </c>
      <c r="D140" s="26">
        <v>17.4</v>
      </c>
      <c r="E140" s="26">
        <v>21.7</v>
      </c>
      <c r="F140" s="49">
        <v>39</v>
      </c>
      <c r="G140" s="26">
        <v>23.9</v>
      </c>
      <c r="H140" s="26">
        <v>43.4</v>
      </c>
      <c r="I140" s="49">
        <v>26</v>
      </c>
      <c r="J140" s="27">
        <v>13.1</v>
      </c>
      <c r="K140" s="26">
        <v>6.6</v>
      </c>
      <c r="L140" s="26">
        <v>27.2</v>
      </c>
      <c r="M140" s="13"/>
      <c r="N140" s="1"/>
      <c r="O140" s="1"/>
    </row>
    <row r="141" spans="1:15" ht="15.75">
      <c r="A141" s="28" t="s">
        <v>50</v>
      </c>
      <c r="B141" s="31" t="s">
        <v>56</v>
      </c>
      <c r="C141" s="27">
        <v>1.58</v>
      </c>
      <c r="D141" s="27">
        <v>1.19</v>
      </c>
      <c r="E141" s="27" t="s">
        <v>48</v>
      </c>
      <c r="F141" s="27" t="s">
        <v>48</v>
      </c>
      <c r="G141" s="27">
        <v>1.07</v>
      </c>
      <c r="H141" s="27" t="s">
        <v>48</v>
      </c>
      <c r="I141" s="27" t="s">
        <v>48</v>
      </c>
      <c r="J141" s="26" t="s">
        <v>48</v>
      </c>
      <c r="K141" s="26" t="s">
        <v>48</v>
      </c>
      <c r="L141" s="26">
        <v>0.43</v>
      </c>
      <c r="M141" s="14"/>
      <c r="N141" s="9"/>
      <c r="O141" s="9"/>
    </row>
    <row r="142" spans="1:15" ht="15.75">
      <c r="A142" s="28"/>
      <c r="B142" s="31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7"/>
      <c r="N142" s="7"/>
      <c r="O142" s="7"/>
    </row>
    <row r="143" spans="1:15" ht="15.75">
      <c r="A143" s="28" t="s">
        <v>60</v>
      </c>
      <c r="B143" s="31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3"/>
      <c r="N143" s="6"/>
      <c r="O143" s="6"/>
    </row>
    <row r="144" spans="1:15" ht="15.75">
      <c r="A144" s="47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3"/>
      <c r="M144" s="4"/>
      <c r="N144" s="4"/>
      <c r="O144" s="4"/>
    </row>
    <row r="145" spans="1:15" ht="15.75">
      <c r="A145" s="57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8"/>
      <c r="M145" s="4"/>
      <c r="N145" s="4"/>
      <c r="O145" s="4"/>
    </row>
    <row r="146" spans="1:15" ht="15.75">
      <c r="A146" s="60" t="s">
        <v>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1"/>
      <c r="N146" s="1"/>
      <c r="O146" s="1"/>
    </row>
    <row r="147" spans="1:13" ht="15.75">
      <c r="A147" s="28" t="s">
        <v>1</v>
      </c>
      <c r="B147" s="27" t="s">
        <v>2</v>
      </c>
      <c r="C147" s="46">
        <v>42052</v>
      </c>
      <c r="D147" s="46">
        <v>42080</v>
      </c>
      <c r="E147" s="46">
        <v>42109</v>
      </c>
      <c r="F147" s="46">
        <v>42137</v>
      </c>
      <c r="G147" s="46">
        <v>42172</v>
      </c>
      <c r="H147" s="46">
        <v>42200</v>
      </c>
      <c r="I147" s="46">
        <v>42228</v>
      </c>
      <c r="J147" s="46">
        <v>42263</v>
      </c>
      <c r="K147" s="46">
        <v>42298</v>
      </c>
      <c r="L147" s="48">
        <v>42325</v>
      </c>
      <c r="M147" s="5"/>
    </row>
    <row r="148" spans="1:13" ht="15.75">
      <c r="A148" s="28" t="s">
        <v>2</v>
      </c>
      <c r="B148" s="27" t="s">
        <v>3</v>
      </c>
      <c r="C148" s="26">
        <v>1205</v>
      </c>
      <c r="D148" s="26">
        <v>1354</v>
      </c>
      <c r="E148" s="26">
        <v>1328</v>
      </c>
      <c r="F148" s="26">
        <v>1148</v>
      </c>
      <c r="G148" s="26">
        <v>1200</v>
      </c>
      <c r="H148" s="26">
        <v>1249</v>
      </c>
      <c r="I148" s="26">
        <v>1132</v>
      </c>
      <c r="J148" s="26">
        <v>1252</v>
      </c>
      <c r="K148" s="26">
        <v>1320</v>
      </c>
      <c r="L148" s="27">
        <v>1333</v>
      </c>
      <c r="M148" s="5"/>
    </row>
    <row r="149" spans="1:13" ht="15.75">
      <c r="A149" s="28" t="s">
        <v>59</v>
      </c>
      <c r="B149" s="27"/>
      <c r="C149" s="26" t="s">
        <v>112</v>
      </c>
      <c r="D149" s="26" t="s">
        <v>123</v>
      </c>
      <c r="E149" s="26" t="s">
        <v>124</v>
      </c>
      <c r="F149" s="26" t="s">
        <v>125</v>
      </c>
      <c r="G149" s="26" t="s">
        <v>126</v>
      </c>
      <c r="H149" s="26" t="s">
        <v>65</v>
      </c>
      <c r="I149" s="26">
        <v>0</v>
      </c>
      <c r="J149" s="26" t="s">
        <v>128</v>
      </c>
      <c r="K149" s="26" t="s">
        <v>65</v>
      </c>
      <c r="L149" s="27" t="s">
        <v>129</v>
      </c>
      <c r="M149" s="5"/>
    </row>
    <row r="150" spans="1:13" ht="15.75">
      <c r="A150" s="28" t="s">
        <v>4</v>
      </c>
      <c r="B150" s="31" t="s">
        <v>111</v>
      </c>
      <c r="C150" s="31" t="s">
        <v>111</v>
      </c>
      <c r="D150" s="31" t="s">
        <v>111</v>
      </c>
      <c r="E150" s="31" t="s">
        <v>111</v>
      </c>
      <c r="F150" s="31" t="s">
        <v>111</v>
      </c>
      <c r="G150" s="31" t="s">
        <v>111</v>
      </c>
      <c r="H150" s="31" t="s">
        <v>111</v>
      </c>
      <c r="I150" s="31" t="s">
        <v>111</v>
      </c>
      <c r="J150" s="31" t="s">
        <v>111</v>
      </c>
      <c r="K150" s="31" t="s">
        <v>111</v>
      </c>
      <c r="L150" s="31" t="s">
        <v>111</v>
      </c>
      <c r="M150" s="5"/>
    </row>
    <row r="151" spans="1:13" ht="15.75">
      <c r="A151" s="28" t="s">
        <v>6</v>
      </c>
      <c r="B151" s="31" t="s">
        <v>8</v>
      </c>
      <c r="C151" s="49">
        <v>0</v>
      </c>
      <c r="D151" s="49">
        <v>0.3</v>
      </c>
      <c r="E151" s="26">
        <v>0.2</v>
      </c>
      <c r="F151" s="26">
        <v>0.4</v>
      </c>
      <c r="G151" s="26">
        <v>0.4</v>
      </c>
      <c r="H151" s="26">
        <v>0.4</v>
      </c>
      <c r="I151" s="26">
        <v>0.4</v>
      </c>
      <c r="J151" s="26">
        <v>0.3</v>
      </c>
      <c r="K151" s="26">
        <v>0.2</v>
      </c>
      <c r="L151" s="27">
        <v>0.7</v>
      </c>
      <c r="M151" s="5"/>
    </row>
    <row r="152" spans="1:13" ht="15.75">
      <c r="A152" s="28"/>
      <c r="B152" s="27"/>
      <c r="C152" s="31"/>
      <c r="D152" s="31"/>
      <c r="E152" s="31"/>
      <c r="F152" s="31"/>
      <c r="G152" s="31"/>
      <c r="H152" s="31"/>
      <c r="I152" s="31"/>
      <c r="J152" s="31"/>
      <c r="K152" s="31"/>
      <c r="L152" s="27"/>
      <c r="M152" s="5"/>
    </row>
    <row r="153" spans="1:13" ht="15.75">
      <c r="A153" s="28" t="s">
        <v>9</v>
      </c>
      <c r="B153" s="31" t="s">
        <v>35</v>
      </c>
      <c r="C153" s="27" t="s">
        <v>43</v>
      </c>
      <c r="D153" s="27" t="s">
        <v>43</v>
      </c>
      <c r="E153" s="27">
        <v>8</v>
      </c>
      <c r="F153" s="27" t="s">
        <v>43</v>
      </c>
      <c r="G153" s="27" t="s">
        <v>43</v>
      </c>
      <c r="H153" s="27">
        <v>41</v>
      </c>
      <c r="I153" s="27">
        <v>1</v>
      </c>
      <c r="J153" s="27" t="s">
        <v>43</v>
      </c>
      <c r="K153" s="27" t="s">
        <v>43</v>
      </c>
      <c r="L153" s="27">
        <v>1</v>
      </c>
      <c r="M153" s="5"/>
    </row>
    <row r="154" spans="1:13" ht="15.75">
      <c r="A154" s="28" t="s">
        <v>28</v>
      </c>
      <c r="B154" s="31" t="s">
        <v>10</v>
      </c>
      <c r="C154" s="32">
        <v>6.2</v>
      </c>
      <c r="D154" s="32">
        <v>7.2</v>
      </c>
      <c r="E154" s="32">
        <v>3.4</v>
      </c>
      <c r="F154" s="32">
        <v>3.2</v>
      </c>
      <c r="G154" s="32">
        <v>9.2</v>
      </c>
      <c r="H154" s="31" t="s">
        <v>127</v>
      </c>
      <c r="I154" s="32">
        <v>5.7</v>
      </c>
      <c r="J154" s="40">
        <v>12.3</v>
      </c>
      <c r="K154" s="32">
        <v>5.1</v>
      </c>
      <c r="L154" s="32">
        <v>4.4</v>
      </c>
      <c r="M154" s="5"/>
    </row>
    <row r="155" spans="1:13" ht="15.75">
      <c r="A155" s="33" t="s">
        <v>7</v>
      </c>
      <c r="B155" s="34" t="s">
        <v>11</v>
      </c>
      <c r="C155" s="27">
        <v>7.1</v>
      </c>
      <c r="D155" s="27">
        <v>6.7</v>
      </c>
      <c r="E155" s="27">
        <v>7.3</v>
      </c>
      <c r="F155" s="27">
        <v>7.1</v>
      </c>
      <c r="G155" s="27">
        <v>7.2</v>
      </c>
      <c r="H155" s="27">
        <v>7.3</v>
      </c>
      <c r="I155" s="40">
        <v>7</v>
      </c>
      <c r="J155" s="40">
        <v>7</v>
      </c>
      <c r="K155" s="40">
        <v>7</v>
      </c>
      <c r="L155" s="27">
        <v>7.4</v>
      </c>
      <c r="M155" s="5"/>
    </row>
    <row r="156" spans="1:12" ht="15.75">
      <c r="A156" s="33" t="s">
        <v>27</v>
      </c>
      <c r="B156" s="34" t="s">
        <v>12</v>
      </c>
      <c r="C156" s="27">
        <v>11.8</v>
      </c>
      <c r="D156" s="27">
        <v>19.8</v>
      </c>
      <c r="E156" s="27">
        <v>22.6</v>
      </c>
      <c r="F156" s="27">
        <v>23.2</v>
      </c>
      <c r="G156" s="40">
        <v>26.9</v>
      </c>
      <c r="H156" s="27">
        <v>28.2</v>
      </c>
      <c r="I156" s="27">
        <v>29.2</v>
      </c>
      <c r="J156" s="27">
        <v>27.5</v>
      </c>
      <c r="K156" s="27">
        <v>25.3</v>
      </c>
      <c r="L156" s="27">
        <v>22.4</v>
      </c>
    </row>
    <row r="157" spans="1:13" ht="15.75">
      <c r="A157" s="28" t="s">
        <v>26</v>
      </c>
      <c r="B157" s="31" t="s">
        <v>13</v>
      </c>
      <c r="C157" s="27">
        <v>12.6</v>
      </c>
      <c r="D157" s="40">
        <v>8.4</v>
      </c>
      <c r="E157" s="27">
        <v>8.3</v>
      </c>
      <c r="F157" s="27">
        <v>8.1</v>
      </c>
      <c r="G157" s="27">
        <v>11.5</v>
      </c>
      <c r="H157" s="27">
        <v>7.6</v>
      </c>
      <c r="I157" s="27">
        <v>7.3</v>
      </c>
      <c r="J157" s="40">
        <v>7.6</v>
      </c>
      <c r="K157" s="27">
        <v>8.2</v>
      </c>
      <c r="L157" s="27">
        <v>8.1</v>
      </c>
      <c r="M157" s="5"/>
    </row>
    <row r="158" spans="1:15" ht="15.75">
      <c r="A158" s="28" t="s">
        <v>25</v>
      </c>
      <c r="B158" s="31" t="s">
        <v>14</v>
      </c>
      <c r="C158" s="27">
        <v>1060</v>
      </c>
      <c r="D158" s="27">
        <v>1060</v>
      </c>
      <c r="E158" s="27">
        <v>995</v>
      </c>
      <c r="F158" s="27">
        <v>1070</v>
      </c>
      <c r="G158" s="27">
        <v>1060</v>
      </c>
      <c r="H158" s="27">
        <v>1050</v>
      </c>
      <c r="I158" s="27">
        <v>1120</v>
      </c>
      <c r="J158" s="27">
        <v>885</v>
      </c>
      <c r="K158" s="27">
        <v>893</v>
      </c>
      <c r="L158" s="27">
        <v>958</v>
      </c>
      <c r="M158" s="1"/>
      <c r="N158" s="1"/>
      <c r="O158" s="1"/>
    </row>
    <row r="159" spans="1:15" ht="15.75">
      <c r="A159" s="28" t="s">
        <v>24</v>
      </c>
      <c r="B159" s="31" t="s">
        <v>15</v>
      </c>
      <c r="C159" s="27">
        <v>5.31</v>
      </c>
      <c r="D159" s="27">
        <v>4.57</v>
      </c>
      <c r="E159" s="32">
        <v>4.4</v>
      </c>
      <c r="F159" s="32">
        <v>4.22</v>
      </c>
      <c r="G159" s="32">
        <v>3.7</v>
      </c>
      <c r="H159" s="27">
        <v>4.06</v>
      </c>
      <c r="I159" s="32">
        <v>5.25</v>
      </c>
      <c r="J159" s="27">
        <v>4.47</v>
      </c>
      <c r="K159" s="27">
        <v>4.87</v>
      </c>
      <c r="L159" s="26">
        <v>3.78</v>
      </c>
      <c r="M159" s="1"/>
      <c r="N159" s="1"/>
      <c r="O159" s="1"/>
    </row>
    <row r="160" spans="1:15" ht="15.75">
      <c r="A160" s="36" t="s">
        <v>23</v>
      </c>
      <c r="B160" s="31" t="s">
        <v>16</v>
      </c>
      <c r="C160" s="40">
        <v>48</v>
      </c>
      <c r="D160" s="27">
        <v>39.8</v>
      </c>
      <c r="E160" s="27">
        <v>28.2</v>
      </c>
      <c r="F160" s="27">
        <v>40.8</v>
      </c>
      <c r="G160" s="27">
        <v>35.3</v>
      </c>
      <c r="H160" s="27">
        <v>35.8</v>
      </c>
      <c r="I160" s="40">
        <v>35</v>
      </c>
      <c r="J160" s="40">
        <v>35.7</v>
      </c>
      <c r="K160" s="27">
        <v>43.4</v>
      </c>
      <c r="L160" s="27">
        <v>33.8</v>
      </c>
      <c r="M160" s="1"/>
      <c r="N160" s="1"/>
      <c r="O160" s="1"/>
    </row>
    <row r="161" spans="1:15" ht="15.75">
      <c r="A161" s="28" t="s">
        <v>22</v>
      </c>
      <c r="B161" s="31" t="s">
        <v>17</v>
      </c>
      <c r="C161" s="27">
        <v>119</v>
      </c>
      <c r="D161" s="27">
        <v>155</v>
      </c>
      <c r="E161" s="27">
        <v>139</v>
      </c>
      <c r="F161" s="27">
        <v>142</v>
      </c>
      <c r="G161" s="27">
        <v>152</v>
      </c>
      <c r="H161" s="27">
        <v>132</v>
      </c>
      <c r="I161" s="27">
        <v>160</v>
      </c>
      <c r="J161" s="27">
        <v>99.1</v>
      </c>
      <c r="K161" s="27">
        <v>96.1</v>
      </c>
      <c r="L161" s="27">
        <v>119</v>
      </c>
      <c r="N161" s="1"/>
      <c r="O161" s="1"/>
    </row>
    <row r="162" spans="1:15" ht="15.75">
      <c r="A162" s="28" t="s">
        <v>21</v>
      </c>
      <c r="B162" s="31" t="s">
        <v>18</v>
      </c>
      <c r="C162" s="27">
        <v>61.4</v>
      </c>
      <c r="D162" s="27">
        <v>66.2</v>
      </c>
      <c r="E162" s="27">
        <v>61.4</v>
      </c>
      <c r="F162" s="27">
        <v>64.6</v>
      </c>
      <c r="G162" s="27">
        <v>65.4</v>
      </c>
      <c r="H162" s="27">
        <v>49.6</v>
      </c>
      <c r="I162" s="27">
        <v>63.9</v>
      </c>
      <c r="J162" s="40">
        <v>43</v>
      </c>
      <c r="K162" s="27">
        <v>41.1</v>
      </c>
      <c r="L162" s="40">
        <v>51</v>
      </c>
      <c r="N162" s="1"/>
      <c r="O162" s="1"/>
    </row>
    <row r="163" spans="1:15" ht="15.75">
      <c r="A163" s="28" t="s">
        <v>20</v>
      </c>
      <c r="B163" s="31" t="s">
        <v>19</v>
      </c>
      <c r="C163" s="27">
        <v>1.14</v>
      </c>
      <c r="D163" s="27">
        <v>0.39</v>
      </c>
      <c r="E163" s="27" t="s">
        <v>48</v>
      </c>
      <c r="F163" s="27">
        <v>0.32</v>
      </c>
      <c r="G163" s="27" t="s">
        <v>48</v>
      </c>
      <c r="H163" s="27" t="s">
        <v>48</v>
      </c>
      <c r="I163" s="27" t="s">
        <v>48</v>
      </c>
      <c r="J163" s="27" t="s">
        <v>48</v>
      </c>
      <c r="K163" s="32" t="s">
        <v>48</v>
      </c>
      <c r="L163" s="27">
        <v>1.67</v>
      </c>
      <c r="N163" s="1"/>
      <c r="O163" s="1"/>
    </row>
    <row r="164" spans="1:15" ht="15.75">
      <c r="A164" s="28" t="s">
        <v>40</v>
      </c>
      <c r="B164" s="31" t="s">
        <v>136</v>
      </c>
      <c r="C164" s="27"/>
      <c r="D164" s="27">
        <v>1</v>
      </c>
      <c r="E164" s="27">
        <v>1</v>
      </c>
      <c r="F164" s="27">
        <v>1</v>
      </c>
      <c r="G164" s="27">
        <v>1</v>
      </c>
      <c r="H164" s="27">
        <v>1</v>
      </c>
      <c r="I164" s="27">
        <v>1</v>
      </c>
      <c r="J164" s="27">
        <v>1</v>
      </c>
      <c r="K164" s="27">
        <v>1</v>
      </c>
      <c r="L164" s="27">
        <v>1</v>
      </c>
      <c r="N164" s="1"/>
      <c r="O164" s="1"/>
    </row>
    <row r="165" spans="1:15" ht="15.75">
      <c r="A165" s="28" t="s">
        <v>41</v>
      </c>
      <c r="B165" s="31" t="s">
        <v>137</v>
      </c>
      <c r="C165" s="27"/>
      <c r="D165" s="27">
        <v>2</v>
      </c>
      <c r="E165" s="27">
        <v>1</v>
      </c>
      <c r="F165" s="27">
        <v>1</v>
      </c>
      <c r="G165" s="27">
        <v>1</v>
      </c>
      <c r="H165" s="27">
        <v>1</v>
      </c>
      <c r="I165" s="27">
        <v>1</v>
      </c>
      <c r="J165" s="27">
        <v>1</v>
      </c>
      <c r="K165" s="27">
        <v>1</v>
      </c>
      <c r="L165" s="27">
        <v>2</v>
      </c>
      <c r="N165" s="1"/>
      <c r="O165" s="1"/>
    </row>
    <row r="166" spans="1:15" ht="15.75">
      <c r="A166" s="28" t="s">
        <v>30</v>
      </c>
      <c r="B166" s="37" t="s">
        <v>138</v>
      </c>
      <c r="C166" s="26"/>
      <c r="D166" s="26">
        <v>21.9</v>
      </c>
      <c r="E166" s="26">
        <v>29.8</v>
      </c>
      <c r="F166" s="26">
        <v>13.9</v>
      </c>
      <c r="G166" s="26">
        <v>19.2</v>
      </c>
      <c r="H166" s="26">
        <v>29.8</v>
      </c>
      <c r="I166" s="26">
        <v>11.3</v>
      </c>
      <c r="J166" s="26">
        <v>21.9</v>
      </c>
      <c r="K166" s="26">
        <v>29.8</v>
      </c>
      <c r="L166" s="27">
        <v>27.2</v>
      </c>
      <c r="M166" s="1"/>
      <c r="N166" s="1"/>
      <c r="O166" s="1"/>
    </row>
    <row r="167" spans="1:15" ht="15.75">
      <c r="A167" s="28" t="s">
        <v>50</v>
      </c>
      <c r="B167" s="31" t="s">
        <v>56</v>
      </c>
      <c r="C167" s="27" t="s">
        <v>48</v>
      </c>
      <c r="D167" s="27" t="s">
        <v>48</v>
      </c>
      <c r="E167" s="27" t="s">
        <v>48</v>
      </c>
      <c r="F167" s="27" t="s">
        <v>48</v>
      </c>
      <c r="G167" s="27" t="s">
        <v>48</v>
      </c>
      <c r="H167" s="27" t="s">
        <v>48</v>
      </c>
      <c r="I167" s="27" t="s">
        <v>48</v>
      </c>
      <c r="J167" s="27" t="s">
        <v>48</v>
      </c>
      <c r="K167" s="27" t="s">
        <v>48</v>
      </c>
      <c r="L167" s="26" t="s">
        <v>48</v>
      </c>
      <c r="M167" s="1"/>
      <c r="N167" s="1"/>
      <c r="O167" s="1"/>
    </row>
    <row r="168" spans="1:15" ht="15.75">
      <c r="A168" s="28"/>
      <c r="B168" s="31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1"/>
      <c r="N168" s="1"/>
      <c r="O168" s="1"/>
    </row>
    <row r="169" spans="1:15" ht="15.75">
      <c r="A169" s="52" t="s">
        <v>60</v>
      </c>
      <c r="B169" s="58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9"/>
      <c r="N169" s="9"/>
      <c r="O169" s="9"/>
    </row>
    <row r="170" spans="1:15" ht="15.75">
      <c r="A170" s="29"/>
      <c r="B170" s="43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9"/>
      <c r="N170" s="9"/>
      <c r="O170" s="9"/>
    </row>
    <row r="171" spans="1:15" ht="15.75">
      <c r="A171" s="25" t="s">
        <v>135</v>
      </c>
      <c r="B171" s="59" t="s">
        <v>37</v>
      </c>
      <c r="C171" s="59"/>
      <c r="D171" s="59"/>
      <c r="E171" s="59"/>
      <c r="F171" s="59"/>
      <c r="G171" s="59"/>
      <c r="H171" s="27"/>
      <c r="I171" s="26"/>
      <c r="J171" s="26"/>
      <c r="K171" s="26"/>
      <c r="L171" s="26"/>
      <c r="N171" s="8"/>
      <c r="O171" s="8"/>
    </row>
    <row r="172" spans="1:15" ht="15.75">
      <c r="A172" s="25"/>
      <c r="B172" s="50"/>
      <c r="C172" s="50"/>
      <c r="D172" s="50"/>
      <c r="E172" s="50"/>
      <c r="F172" s="50"/>
      <c r="G172" s="50"/>
      <c r="H172" s="26"/>
      <c r="I172" s="26"/>
      <c r="J172" s="26"/>
      <c r="K172" s="26"/>
      <c r="L172" s="26"/>
      <c r="N172" s="6"/>
      <c r="O172" s="6"/>
    </row>
    <row r="173" spans="1:15" ht="15.75">
      <c r="A173" s="28" t="s">
        <v>33</v>
      </c>
      <c r="B173" s="28">
        <v>1810</v>
      </c>
      <c r="C173" s="50"/>
      <c r="D173" s="50"/>
      <c r="E173" s="50"/>
      <c r="F173" s="50"/>
      <c r="G173" s="50"/>
      <c r="H173" s="26"/>
      <c r="I173" s="26"/>
      <c r="J173" s="26"/>
      <c r="K173" s="26"/>
      <c r="L173" s="44"/>
      <c r="N173" s="1"/>
      <c r="O173" s="1"/>
    </row>
    <row r="174" spans="1:15" ht="15.75">
      <c r="A174" s="28" t="s">
        <v>32</v>
      </c>
      <c r="B174" s="51">
        <v>20499</v>
      </c>
      <c r="C174" s="50"/>
      <c r="D174" s="50"/>
      <c r="E174" s="50"/>
      <c r="F174" s="50"/>
      <c r="G174" s="50"/>
      <c r="H174" s="26"/>
      <c r="I174" s="26"/>
      <c r="J174" s="26"/>
      <c r="K174" s="26"/>
      <c r="L174" s="26"/>
      <c r="N174" s="4"/>
      <c r="O174" s="4"/>
    </row>
    <row r="175" spans="1:15" ht="15.75">
      <c r="A175" s="28" t="s">
        <v>34</v>
      </c>
      <c r="B175" s="28" t="s">
        <v>36</v>
      </c>
      <c r="C175" s="50"/>
      <c r="D175" s="50"/>
      <c r="E175" s="50"/>
      <c r="F175" s="50"/>
      <c r="G175" s="50"/>
      <c r="H175" s="26"/>
      <c r="I175" s="26"/>
      <c r="J175" s="26"/>
      <c r="K175" s="26"/>
      <c r="L175" s="27"/>
      <c r="M175" s="1"/>
      <c r="N175" s="1"/>
      <c r="O175" s="1"/>
    </row>
    <row r="176" spans="1:13" ht="15.75">
      <c r="A176" s="28" t="s">
        <v>38</v>
      </c>
      <c r="B176" s="28" t="s">
        <v>39</v>
      </c>
      <c r="C176" s="50"/>
      <c r="D176" s="50"/>
      <c r="E176" s="50"/>
      <c r="F176" s="50"/>
      <c r="G176" s="50"/>
      <c r="H176" s="26"/>
      <c r="I176" s="26"/>
      <c r="J176" s="26"/>
      <c r="K176" s="26"/>
      <c r="L176" s="27"/>
      <c r="M176" s="1"/>
    </row>
    <row r="177" spans="1:13" ht="15.7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21"/>
    </row>
    <row r="178" spans="1:13" ht="15.75">
      <c r="A178" s="28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9"/>
    </row>
    <row r="179" spans="1:13" ht="15.75">
      <c r="A179" s="60" t="s">
        <v>0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7"/>
    </row>
    <row r="180" spans="1:13" ht="15.75">
      <c r="A180" s="28" t="s">
        <v>1</v>
      </c>
      <c r="B180" s="27" t="s">
        <v>2</v>
      </c>
      <c r="C180" s="45">
        <v>42347</v>
      </c>
      <c r="D180" s="45">
        <v>42382</v>
      </c>
      <c r="E180" s="45">
        <v>42417</v>
      </c>
      <c r="F180" s="45">
        <v>42438</v>
      </c>
      <c r="G180" s="45">
        <v>42473</v>
      </c>
      <c r="H180" s="45">
        <v>42508</v>
      </c>
      <c r="I180" s="45">
        <v>42536</v>
      </c>
      <c r="J180" s="45">
        <v>42570</v>
      </c>
      <c r="K180" s="45">
        <v>42592</v>
      </c>
      <c r="L180" s="45">
        <v>42627</v>
      </c>
      <c r="M180" s="20"/>
    </row>
    <row r="181" spans="1:13" ht="15.75">
      <c r="A181" s="28" t="s">
        <v>2</v>
      </c>
      <c r="B181" s="27" t="s">
        <v>3</v>
      </c>
      <c r="C181" s="31">
        <v>1210</v>
      </c>
      <c r="D181" s="31">
        <v>1310</v>
      </c>
      <c r="E181" s="31">
        <v>1255</v>
      </c>
      <c r="F181" s="31">
        <v>1317</v>
      </c>
      <c r="G181" s="31">
        <v>1144</v>
      </c>
      <c r="H181" s="31">
        <v>1219</v>
      </c>
      <c r="I181" s="31">
        <v>1341</v>
      </c>
      <c r="J181" s="31">
        <v>1352</v>
      </c>
      <c r="K181" s="31">
        <v>1408</v>
      </c>
      <c r="L181" s="31">
        <v>1240</v>
      </c>
      <c r="M181" s="1"/>
    </row>
    <row r="182" spans="1:13" ht="15.75">
      <c r="A182" s="28" t="s">
        <v>59</v>
      </c>
      <c r="B182" s="27"/>
      <c r="C182" s="27" t="s">
        <v>65</v>
      </c>
      <c r="D182" s="27" t="s">
        <v>65</v>
      </c>
      <c r="E182" s="31" t="s">
        <v>65</v>
      </c>
      <c r="F182" s="27" t="s">
        <v>130</v>
      </c>
      <c r="G182" s="27" t="s">
        <v>131</v>
      </c>
      <c r="H182" s="27" t="s">
        <v>133</v>
      </c>
      <c r="I182" s="27" t="s">
        <v>65</v>
      </c>
      <c r="J182" s="27" t="s">
        <v>65</v>
      </c>
      <c r="K182" s="27" t="s">
        <v>65</v>
      </c>
      <c r="L182" s="27" t="s">
        <v>140</v>
      </c>
      <c r="M182" s="4"/>
    </row>
    <row r="183" spans="1:13" ht="15.75">
      <c r="A183" s="28" t="s">
        <v>4</v>
      </c>
      <c r="B183" s="27" t="s">
        <v>5</v>
      </c>
      <c r="C183" s="27" t="s">
        <v>5</v>
      </c>
      <c r="D183" s="27" t="s">
        <v>5</v>
      </c>
      <c r="E183" s="27" t="s">
        <v>5</v>
      </c>
      <c r="F183" s="27" t="s">
        <v>5</v>
      </c>
      <c r="G183" s="27" t="s">
        <v>5</v>
      </c>
      <c r="H183" s="27" t="s">
        <v>5</v>
      </c>
      <c r="I183" s="27" t="s">
        <v>5</v>
      </c>
      <c r="J183" s="27" t="s">
        <v>5</v>
      </c>
      <c r="K183" s="27" t="s">
        <v>5</v>
      </c>
      <c r="L183" s="27" t="s">
        <v>5</v>
      </c>
      <c r="M183" s="1"/>
    </row>
    <row r="184" spans="1:13" ht="15.75">
      <c r="A184" s="28" t="s">
        <v>6</v>
      </c>
      <c r="B184" s="31" t="s">
        <v>8</v>
      </c>
      <c r="C184" s="27">
        <v>0.4</v>
      </c>
      <c r="D184" s="27">
        <v>0.4</v>
      </c>
      <c r="E184" s="27">
        <v>0.3</v>
      </c>
      <c r="F184" s="27">
        <v>2.1</v>
      </c>
      <c r="G184" s="27">
        <v>0.5</v>
      </c>
      <c r="H184" s="27">
        <v>0.2</v>
      </c>
      <c r="I184" s="40">
        <v>0.3</v>
      </c>
      <c r="J184" s="40">
        <v>0.4</v>
      </c>
      <c r="K184" s="40">
        <v>0.4</v>
      </c>
      <c r="L184" s="40">
        <v>0.4</v>
      </c>
      <c r="M184" s="2"/>
    </row>
    <row r="185" spans="1:13" ht="15.75">
      <c r="A185" s="28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"/>
    </row>
    <row r="186" spans="1:13" ht="15.75">
      <c r="A186" s="28" t="s">
        <v>9</v>
      </c>
      <c r="B186" s="31" t="s">
        <v>35</v>
      </c>
      <c r="C186" s="27">
        <v>3</v>
      </c>
      <c r="D186" s="27">
        <v>1</v>
      </c>
      <c r="E186" s="27">
        <v>3</v>
      </c>
      <c r="F186" s="27">
        <v>4800</v>
      </c>
      <c r="G186" s="27" t="s">
        <v>132</v>
      </c>
      <c r="H186" s="27" t="s">
        <v>134</v>
      </c>
      <c r="I186" s="27">
        <v>12</v>
      </c>
      <c r="J186" s="27" t="s">
        <v>43</v>
      </c>
      <c r="K186" s="27">
        <v>1</v>
      </c>
      <c r="L186" s="27" t="s">
        <v>43</v>
      </c>
      <c r="M186" s="2"/>
    </row>
    <row r="187" spans="1:15" ht="15.75">
      <c r="A187" s="28" t="s">
        <v>28</v>
      </c>
      <c r="B187" s="31" t="s">
        <v>10</v>
      </c>
      <c r="C187" s="32">
        <v>6.7</v>
      </c>
      <c r="D187" s="40">
        <v>11.1</v>
      </c>
      <c r="E187" s="32">
        <v>11.2</v>
      </c>
      <c r="F187" s="32">
        <v>9.3</v>
      </c>
      <c r="G187" s="27">
        <v>20.6</v>
      </c>
      <c r="H187" s="32">
        <v>17.1</v>
      </c>
      <c r="I187" s="40">
        <v>10.2</v>
      </c>
      <c r="J187" s="40">
        <v>12.6</v>
      </c>
      <c r="K187" s="40">
        <v>13.3</v>
      </c>
      <c r="L187" s="40">
        <v>12.2</v>
      </c>
      <c r="M187" s="2"/>
      <c r="N187" s="1"/>
      <c r="O187" s="1"/>
    </row>
    <row r="188" spans="1:15" ht="15.75">
      <c r="A188" s="33" t="s">
        <v>7</v>
      </c>
      <c r="B188" s="34" t="s">
        <v>11</v>
      </c>
      <c r="C188" s="27"/>
      <c r="D188" s="27">
        <v>6.9</v>
      </c>
      <c r="E188" s="27">
        <v>7.2</v>
      </c>
      <c r="F188" s="27">
        <v>7.2</v>
      </c>
      <c r="G188" s="40">
        <v>7.2</v>
      </c>
      <c r="H188" s="40">
        <v>7.4</v>
      </c>
      <c r="I188" s="27">
        <v>7.1</v>
      </c>
      <c r="J188" s="27">
        <v>6.5</v>
      </c>
      <c r="K188" s="27">
        <v>6.8</v>
      </c>
      <c r="L188" s="40">
        <v>7</v>
      </c>
      <c r="M188" s="2"/>
      <c r="N188" s="1"/>
      <c r="O188" s="1"/>
    </row>
    <row r="189" spans="1:15" ht="15.75">
      <c r="A189" s="33" t="s">
        <v>27</v>
      </c>
      <c r="B189" s="34" t="s">
        <v>12</v>
      </c>
      <c r="C189" s="27">
        <v>19.2</v>
      </c>
      <c r="D189" s="40">
        <v>15.7</v>
      </c>
      <c r="E189" s="27">
        <v>17</v>
      </c>
      <c r="F189" s="27">
        <v>20.6</v>
      </c>
      <c r="G189" s="40">
        <v>21</v>
      </c>
      <c r="H189" s="27">
        <v>22.4</v>
      </c>
      <c r="I189" s="27">
        <v>28.1</v>
      </c>
      <c r="J189" s="27">
        <v>29.4</v>
      </c>
      <c r="K189" s="27">
        <v>30.5</v>
      </c>
      <c r="L189" s="40">
        <v>29</v>
      </c>
      <c r="M189" s="2"/>
      <c r="N189" s="1"/>
      <c r="O189" s="1"/>
    </row>
    <row r="190" spans="1:15" ht="15.75">
      <c r="A190" s="28" t="s">
        <v>26</v>
      </c>
      <c r="B190" s="31" t="s">
        <v>13</v>
      </c>
      <c r="C190" s="27">
        <v>9.4</v>
      </c>
      <c r="D190" s="27">
        <v>9.6</v>
      </c>
      <c r="E190" s="27">
        <v>9.4</v>
      </c>
      <c r="F190" s="40">
        <v>7.9</v>
      </c>
      <c r="G190" s="40">
        <v>8.6</v>
      </c>
      <c r="H190" s="40">
        <v>8.4</v>
      </c>
      <c r="I190" s="27">
        <v>7.5</v>
      </c>
      <c r="J190" s="27">
        <v>7.5</v>
      </c>
      <c r="K190" s="27">
        <v>7.4</v>
      </c>
      <c r="L190" s="27">
        <v>7.6</v>
      </c>
      <c r="M190" s="2"/>
      <c r="N190" s="1"/>
      <c r="O190" s="1"/>
    </row>
    <row r="191" spans="1:15" ht="15.75">
      <c r="A191" s="28" t="s">
        <v>25</v>
      </c>
      <c r="B191" s="31" t="s">
        <v>14</v>
      </c>
      <c r="C191" s="27">
        <v>952</v>
      </c>
      <c r="D191" s="27">
        <v>1000</v>
      </c>
      <c r="E191" s="27">
        <v>986</v>
      </c>
      <c r="F191" s="27">
        <v>903</v>
      </c>
      <c r="G191" s="27">
        <v>897</v>
      </c>
      <c r="H191" s="27">
        <v>940</v>
      </c>
      <c r="I191" s="27">
        <v>1060</v>
      </c>
      <c r="J191" s="27">
        <v>961</v>
      </c>
      <c r="K191" s="27">
        <v>950</v>
      </c>
      <c r="L191" s="27">
        <v>1270</v>
      </c>
      <c r="M191" s="2"/>
      <c r="N191" s="1"/>
      <c r="O191" s="1"/>
    </row>
    <row r="192" spans="1:15" ht="15.75">
      <c r="A192" s="28" t="s">
        <v>24</v>
      </c>
      <c r="B192" s="31" t="s">
        <v>15</v>
      </c>
      <c r="C192" s="32">
        <v>3.71</v>
      </c>
      <c r="D192" s="32">
        <v>3.99</v>
      </c>
      <c r="E192" s="32">
        <v>4.33</v>
      </c>
      <c r="F192" s="32">
        <v>4.77</v>
      </c>
      <c r="G192" s="32">
        <v>4.67</v>
      </c>
      <c r="H192" s="27">
        <v>4.45</v>
      </c>
      <c r="I192" s="27">
        <v>4.38</v>
      </c>
      <c r="J192" s="27">
        <v>5.59</v>
      </c>
      <c r="K192" s="32">
        <v>5.9</v>
      </c>
      <c r="L192" s="27">
        <v>4.21</v>
      </c>
      <c r="M192" s="2"/>
      <c r="N192" s="1"/>
      <c r="O192" s="1"/>
    </row>
    <row r="193" spans="1:15" ht="15.75">
      <c r="A193" s="36" t="s">
        <v>23</v>
      </c>
      <c r="B193" s="31" t="s">
        <v>16</v>
      </c>
      <c r="C193" s="27">
        <v>37.8</v>
      </c>
      <c r="D193" s="40">
        <v>51</v>
      </c>
      <c r="E193" s="27">
        <v>40.3</v>
      </c>
      <c r="F193" s="27">
        <v>25.1</v>
      </c>
      <c r="G193" s="27">
        <v>31.2</v>
      </c>
      <c r="H193" s="27">
        <v>30.2</v>
      </c>
      <c r="I193" s="40">
        <v>24.4</v>
      </c>
      <c r="J193" s="40">
        <v>45.8</v>
      </c>
      <c r="K193" s="40">
        <v>42.7</v>
      </c>
      <c r="L193" s="40">
        <v>46.9</v>
      </c>
      <c r="N193" s="9"/>
      <c r="O193" s="9"/>
    </row>
    <row r="194" spans="1:15" ht="15.75">
      <c r="A194" s="28" t="s">
        <v>22</v>
      </c>
      <c r="B194" s="31" t="s">
        <v>17</v>
      </c>
      <c r="C194" s="27">
        <v>109</v>
      </c>
      <c r="D194" s="27">
        <v>127</v>
      </c>
      <c r="E194" s="27">
        <v>120</v>
      </c>
      <c r="F194" s="27">
        <v>95.6</v>
      </c>
      <c r="G194" s="27">
        <v>99.8</v>
      </c>
      <c r="H194" s="27">
        <v>117</v>
      </c>
      <c r="I194" s="27">
        <v>153</v>
      </c>
      <c r="J194" s="27">
        <v>128</v>
      </c>
      <c r="K194" s="27">
        <v>113</v>
      </c>
      <c r="L194" s="27">
        <v>164</v>
      </c>
      <c r="M194" s="2"/>
      <c r="N194" s="8"/>
      <c r="O194" s="8"/>
    </row>
    <row r="195" spans="1:15" ht="15.75">
      <c r="A195" s="28" t="s">
        <v>21</v>
      </c>
      <c r="B195" s="31" t="s">
        <v>18</v>
      </c>
      <c r="C195" s="27">
        <v>53.9</v>
      </c>
      <c r="D195" s="27">
        <v>65.8</v>
      </c>
      <c r="E195" s="27">
        <v>62.5</v>
      </c>
      <c r="F195" s="27">
        <v>54.1</v>
      </c>
      <c r="G195" s="40">
        <v>55</v>
      </c>
      <c r="H195" s="27">
        <v>58.1</v>
      </c>
      <c r="I195" s="27">
        <v>61.5</v>
      </c>
      <c r="J195" s="27">
        <v>46.5</v>
      </c>
      <c r="K195" s="27">
        <v>44.5</v>
      </c>
      <c r="L195" s="27">
        <v>106</v>
      </c>
      <c r="M195" s="1"/>
      <c r="N195" s="6"/>
      <c r="O195" s="6"/>
    </row>
    <row r="196" spans="1:15" ht="15.75">
      <c r="A196" s="28" t="s">
        <v>20</v>
      </c>
      <c r="B196" s="31" t="s">
        <v>19</v>
      </c>
      <c r="C196" s="27" t="s">
        <v>48</v>
      </c>
      <c r="D196" s="27">
        <v>0.21</v>
      </c>
      <c r="E196" s="27" t="s">
        <v>48</v>
      </c>
      <c r="F196" s="32">
        <v>8</v>
      </c>
      <c r="G196" s="27" t="s">
        <v>48</v>
      </c>
      <c r="H196" s="27" t="s">
        <v>48</v>
      </c>
      <c r="I196" s="27" t="s">
        <v>48</v>
      </c>
      <c r="J196" s="27" t="s">
        <v>48</v>
      </c>
      <c r="K196" s="27" t="s">
        <v>48</v>
      </c>
      <c r="L196" s="27" t="s">
        <v>48</v>
      </c>
      <c r="N196" s="1"/>
      <c r="O196" s="1"/>
    </row>
    <row r="197" spans="1:15" ht="15.75">
      <c r="A197" s="28" t="s">
        <v>40</v>
      </c>
      <c r="B197" s="31" t="s">
        <v>136</v>
      </c>
      <c r="C197" s="27">
        <v>1</v>
      </c>
      <c r="D197" s="27">
        <v>1</v>
      </c>
      <c r="E197" s="27">
        <v>1</v>
      </c>
      <c r="F197" s="27">
        <v>2</v>
      </c>
      <c r="G197" s="27">
        <v>2</v>
      </c>
      <c r="H197" s="27">
        <v>2</v>
      </c>
      <c r="I197" s="27">
        <v>1</v>
      </c>
      <c r="J197" s="27">
        <v>1</v>
      </c>
      <c r="K197" s="27">
        <v>1</v>
      </c>
      <c r="L197" s="27">
        <v>1</v>
      </c>
      <c r="N197" s="4"/>
      <c r="O197" s="4"/>
    </row>
    <row r="198" spans="1:15" ht="15.75">
      <c r="A198" s="28" t="s">
        <v>41</v>
      </c>
      <c r="B198" s="31" t="s">
        <v>137</v>
      </c>
      <c r="C198" s="27">
        <v>1</v>
      </c>
      <c r="D198" s="27">
        <v>2</v>
      </c>
      <c r="E198" s="27">
        <v>2</v>
      </c>
      <c r="F198" s="27">
        <v>5</v>
      </c>
      <c r="G198" s="27">
        <v>2</v>
      </c>
      <c r="H198" s="27">
        <v>2</v>
      </c>
      <c r="I198" s="27">
        <v>2</v>
      </c>
      <c r="J198" s="27">
        <v>1</v>
      </c>
      <c r="K198" s="27">
        <v>2</v>
      </c>
      <c r="L198" s="27">
        <v>1</v>
      </c>
      <c r="N198" s="1"/>
      <c r="O198" s="1"/>
    </row>
    <row r="199" spans="1:12" ht="15.75">
      <c r="A199" s="28" t="s">
        <v>30</v>
      </c>
      <c r="B199" s="37" t="s">
        <v>138</v>
      </c>
      <c r="C199" s="26" t="s">
        <v>139</v>
      </c>
      <c r="D199" s="27">
        <v>26.8</v>
      </c>
      <c r="E199" s="27">
        <v>35.1</v>
      </c>
      <c r="F199" s="27">
        <v>48.3</v>
      </c>
      <c r="G199" s="27">
        <v>38.9</v>
      </c>
      <c r="H199" s="27">
        <v>34.5</v>
      </c>
      <c r="I199" s="27">
        <v>21.4</v>
      </c>
      <c r="J199" s="27">
        <v>41.2</v>
      </c>
      <c r="K199" s="27">
        <v>32.3</v>
      </c>
      <c r="L199" s="27">
        <v>38.9</v>
      </c>
    </row>
    <row r="200" spans="1:12" ht="15.75">
      <c r="A200" s="28" t="s">
        <v>50</v>
      </c>
      <c r="B200" s="31" t="s">
        <v>56</v>
      </c>
      <c r="C200" s="26" t="s">
        <v>48</v>
      </c>
      <c r="D200" s="32" t="s">
        <v>48</v>
      </c>
      <c r="E200" s="27" t="s">
        <v>48</v>
      </c>
      <c r="F200" s="27">
        <v>8.68</v>
      </c>
      <c r="G200" s="27">
        <v>0.38</v>
      </c>
      <c r="H200" s="27" t="s">
        <v>48</v>
      </c>
      <c r="I200" s="27" t="s">
        <v>48</v>
      </c>
      <c r="J200" s="27" t="s">
        <v>48</v>
      </c>
      <c r="K200" s="27" t="s">
        <v>48</v>
      </c>
      <c r="L200" s="27" t="s">
        <v>48</v>
      </c>
    </row>
    <row r="201" spans="1:13" ht="15.75">
      <c r="A201" s="28"/>
      <c r="B201" s="31"/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1"/>
    </row>
    <row r="202" spans="1:13" ht="15.75">
      <c r="A202" s="28" t="s">
        <v>60</v>
      </c>
      <c r="B202" s="31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9"/>
    </row>
    <row r="203" spans="1:13" ht="15.75">
      <c r="A203" s="47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3"/>
      <c r="M203" s="24"/>
    </row>
    <row r="204" spans="1:13" ht="15.75">
      <c r="A204" s="57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8"/>
      <c r="M204" s="24"/>
    </row>
    <row r="205" spans="1:12" ht="15.75">
      <c r="A205" s="60" t="s">
        <v>0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5.75">
      <c r="A206" s="28" t="s">
        <v>1</v>
      </c>
      <c r="B206" s="27" t="s">
        <v>2</v>
      </c>
      <c r="C206" s="45">
        <v>42669</v>
      </c>
      <c r="D206" s="45">
        <v>42689</v>
      </c>
      <c r="E206" s="45">
        <v>42717</v>
      </c>
      <c r="F206" s="45">
        <v>42766</v>
      </c>
      <c r="G206" s="45">
        <v>42781</v>
      </c>
      <c r="H206" s="45">
        <v>42809</v>
      </c>
      <c r="I206" s="45">
        <v>42844</v>
      </c>
      <c r="J206" s="45">
        <v>42872</v>
      </c>
      <c r="K206" s="45">
        <v>42900</v>
      </c>
      <c r="L206" s="45">
        <v>42928</v>
      </c>
    </row>
    <row r="207" spans="1:15" ht="15.75">
      <c r="A207" s="28" t="s">
        <v>2</v>
      </c>
      <c r="B207" s="27" t="s">
        <v>3</v>
      </c>
      <c r="C207" s="31">
        <v>1301</v>
      </c>
      <c r="D207" s="31">
        <v>1514</v>
      </c>
      <c r="E207" s="31">
        <v>1308</v>
      </c>
      <c r="F207" s="31">
        <v>1318</v>
      </c>
      <c r="G207" s="31">
        <v>1543</v>
      </c>
      <c r="H207" s="31">
        <v>1320</v>
      </c>
      <c r="I207" s="31">
        <v>1423</v>
      </c>
      <c r="J207" s="31">
        <v>1323</v>
      </c>
      <c r="K207" s="31">
        <v>1229</v>
      </c>
      <c r="L207" s="31">
        <v>1235</v>
      </c>
      <c r="M207" s="1"/>
      <c r="N207" s="1"/>
      <c r="O207" s="1"/>
    </row>
    <row r="208" spans="1:12" ht="15.75">
      <c r="A208" s="28" t="s">
        <v>59</v>
      </c>
      <c r="B208" s="27"/>
      <c r="C208" s="27" t="s">
        <v>63</v>
      </c>
      <c r="D208" s="27" t="s">
        <v>66</v>
      </c>
      <c r="E208" s="31" t="s">
        <v>141</v>
      </c>
      <c r="F208" s="27" t="s">
        <v>65</v>
      </c>
      <c r="G208" s="27" t="s">
        <v>142</v>
      </c>
      <c r="H208" s="27" t="s">
        <v>143</v>
      </c>
      <c r="I208" s="27" t="s">
        <v>65</v>
      </c>
      <c r="J208" s="27" t="s">
        <v>144</v>
      </c>
      <c r="K208" s="27" t="s">
        <v>63</v>
      </c>
      <c r="L208" s="27" t="s">
        <v>145</v>
      </c>
    </row>
    <row r="209" spans="1:12" ht="15.75">
      <c r="A209" s="28" t="s">
        <v>4</v>
      </c>
      <c r="B209" s="27" t="s">
        <v>5</v>
      </c>
      <c r="C209" s="27" t="s">
        <v>5</v>
      </c>
      <c r="D209" s="27" t="s">
        <v>5</v>
      </c>
      <c r="E209" s="27" t="s">
        <v>5</v>
      </c>
      <c r="F209" s="27" t="s">
        <v>5</v>
      </c>
      <c r="G209" s="27" t="s">
        <v>5</v>
      </c>
      <c r="H209" s="27" t="s">
        <v>5</v>
      </c>
      <c r="I209" s="27" t="s">
        <v>5</v>
      </c>
      <c r="J209" s="27" t="s">
        <v>5</v>
      </c>
      <c r="K209" s="27" t="s">
        <v>5</v>
      </c>
      <c r="L209" s="27" t="s">
        <v>5</v>
      </c>
    </row>
    <row r="210" spans="1:12" ht="15.75">
      <c r="A210" s="28" t="s">
        <v>6</v>
      </c>
      <c r="B210" s="31" t="s">
        <v>8</v>
      </c>
      <c r="C210" s="27">
        <v>0.4</v>
      </c>
      <c r="D210" s="27">
        <v>0.3</v>
      </c>
      <c r="E210" s="27">
        <v>0.1</v>
      </c>
      <c r="F210" s="27">
        <v>0.02</v>
      </c>
      <c r="G210" s="27">
        <v>0.1</v>
      </c>
      <c r="H210" s="27">
        <v>0.7</v>
      </c>
      <c r="I210" s="40">
        <v>0.5</v>
      </c>
      <c r="J210" s="40">
        <v>0.6</v>
      </c>
      <c r="K210" s="32">
        <v>0.12</v>
      </c>
      <c r="L210" s="40">
        <v>0.2</v>
      </c>
    </row>
    <row r="211" spans="1:15" ht="15.75">
      <c r="A211" s="28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8"/>
      <c r="N211" s="8"/>
      <c r="O211" s="8"/>
    </row>
    <row r="212" spans="1:15" ht="15.75">
      <c r="A212" s="28" t="s">
        <v>9</v>
      </c>
      <c r="B212" s="31" t="s">
        <v>35</v>
      </c>
      <c r="C212" s="27" t="s">
        <v>43</v>
      </c>
      <c r="D212" s="27">
        <v>3</v>
      </c>
      <c r="E212" s="27">
        <v>5</v>
      </c>
      <c r="F212" s="27">
        <v>6</v>
      </c>
      <c r="G212" s="27">
        <v>6</v>
      </c>
      <c r="H212" s="27">
        <v>3</v>
      </c>
      <c r="I212" s="27">
        <v>18</v>
      </c>
      <c r="J212" s="27">
        <v>12</v>
      </c>
      <c r="K212" s="27">
        <v>20</v>
      </c>
      <c r="L212" s="27">
        <v>2</v>
      </c>
      <c r="M212" s="6"/>
      <c r="N212" s="6"/>
      <c r="O212" s="6"/>
    </row>
    <row r="213" spans="1:15" ht="15.75">
      <c r="A213" s="28" t="s">
        <v>28</v>
      </c>
      <c r="B213" s="31" t="s">
        <v>10</v>
      </c>
      <c r="C213" s="32">
        <v>8</v>
      </c>
      <c r="D213" s="32">
        <v>9.25</v>
      </c>
      <c r="E213" s="32">
        <v>11.4</v>
      </c>
      <c r="F213" s="32">
        <v>8.61</v>
      </c>
      <c r="G213" s="32">
        <v>6.3</v>
      </c>
      <c r="H213" s="32">
        <v>6.3</v>
      </c>
      <c r="I213" s="40">
        <v>21.4</v>
      </c>
      <c r="J213" s="40">
        <v>7.6</v>
      </c>
      <c r="K213" s="40">
        <v>25.1</v>
      </c>
      <c r="L213" s="40">
        <v>14.2</v>
      </c>
      <c r="M213" s="1"/>
      <c r="N213" s="1"/>
      <c r="O213" s="1"/>
    </row>
    <row r="214" spans="1:12" ht="15.75">
      <c r="A214" s="33" t="s">
        <v>7</v>
      </c>
      <c r="B214" s="34" t="s">
        <v>11</v>
      </c>
      <c r="C214" s="27">
        <v>6.7</v>
      </c>
      <c r="D214" s="27">
        <v>6.8</v>
      </c>
      <c r="E214" s="27">
        <v>7.3</v>
      </c>
      <c r="F214" s="27">
        <v>7</v>
      </c>
      <c r="G214" s="40">
        <v>7.5</v>
      </c>
      <c r="H214" s="40">
        <v>7.1</v>
      </c>
      <c r="I214" s="27">
        <v>6.9</v>
      </c>
      <c r="J214" s="27">
        <v>7.1</v>
      </c>
      <c r="K214" s="27">
        <v>7.5</v>
      </c>
      <c r="L214" s="40">
        <v>6.7</v>
      </c>
    </row>
    <row r="215" spans="1:12" ht="15.75">
      <c r="A215" s="33" t="s">
        <v>27</v>
      </c>
      <c r="B215" s="34" t="s">
        <v>12</v>
      </c>
      <c r="C215" s="27">
        <v>24.2</v>
      </c>
      <c r="D215" s="40">
        <v>23.6</v>
      </c>
      <c r="E215" s="27">
        <v>19.4</v>
      </c>
      <c r="F215" s="27">
        <v>17.3</v>
      </c>
      <c r="G215" s="40">
        <v>17.3</v>
      </c>
      <c r="H215" s="27">
        <v>19.8</v>
      </c>
      <c r="I215" s="27">
        <v>25.4</v>
      </c>
      <c r="J215" s="27">
        <v>24.8</v>
      </c>
      <c r="K215" s="27">
        <v>27.4</v>
      </c>
      <c r="L215" s="40">
        <v>28.4</v>
      </c>
    </row>
    <row r="216" spans="1:12" ht="15.75">
      <c r="A216" s="28" t="s">
        <v>26</v>
      </c>
      <c r="B216" s="31" t="s">
        <v>13</v>
      </c>
      <c r="C216" s="27">
        <v>8.3</v>
      </c>
      <c r="D216" s="27">
        <v>8.4</v>
      </c>
      <c r="E216" s="40">
        <v>10</v>
      </c>
      <c r="F216" s="40">
        <v>9.5</v>
      </c>
      <c r="G216" s="40">
        <v>9.3</v>
      </c>
      <c r="H216" s="40">
        <v>8.8</v>
      </c>
      <c r="I216" s="27">
        <v>7.8</v>
      </c>
      <c r="J216" s="27">
        <v>7.9</v>
      </c>
      <c r="K216" s="27">
        <v>7.6</v>
      </c>
      <c r="L216" s="27">
        <v>7.7</v>
      </c>
    </row>
    <row r="217" spans="1:12" ht="15.75">
      <c r="A217" s="28" t="s">
        <v>25</v>
      </c>
      <c r="B217" s="31" t="s">
        <v>14</v>
      </c>
      <c r="C217" s="27">
        <v>995</v>
      </c>
      <c r="D217" s="27">
        <v>1070</v>
      </c>
      <c r="E217" s="27">
        <v>1320</v>
      </c>
      <c r="F217" s="27">
        <v>1460</v>
      </c>
      <c r="G217" s="27">
        <v>1190</v>
      </c>
      <c r="H217" s="27">
        <v>2600</v>
      </c>
      <c r="I217" s="27">
        <v>1340</v>
      </c>
      <c r="J217" s="27">
        <v>1250</v>
      </c>
      <c r="K217" s="27">
        <v>1220</v>
      </c>
      <c r="L217" s="27">
        <v>1020</v>
      </c>
    </row>
    <row r="218" spans="1:12" ht="15.75">
      <c r="A218" s="28" t="s">
        <v>24</v>
      </c>
      <c r="B218" s="31" t="s">
        <v>15</v>
      </c>
      <c r="C218" s="32">
        <v>5.27</v>
      </c>
      <c r="D218" s="32">
        <v>7.06</v>
      </c>
      <c r="E218" s="32">
        <v>3.43</v>
      </c>
      <c r="F218" s="32">
        <v>5.13</v>
      </c>
      <c r="G218" s="32">
        <v>4.1</v>
      </c>
      <c r="H218" s="27">
        <v>2.01</v>
      </c>
      <c r="I218" s="32">
        <v>6.9</v>
      </c>
      <c r="J218" s="27">
        <v>6.77</v>
      </c>
      <c r="K218" s="32">
        <v>6.82</v>
      </c>
      <c r="L218" s="27">
        <v>6.47</v>
      </c>
    </row>
    <row r="219" spans="1:12" ht="15.75">
      <c r="A219" s="36" t="s">
        <v>23</v>
      </c>
      <c r="B219" s="31" t="s">
        <v>16</v>
      </c>
      <c r="C219" s="27">
        <v>44.5</v>
      </c>
      <c r="D219" s="40">
        <v>46</v>
      </c>
      <c r="E219" s="27">
        <v>27.8</v>
      </c>
      <c r="F219" s="27">
        <v>37.2</v>
      </c>
      <c r="G219" s="27">
        <v>27.8</v>
      </c>
      <c r="H219" s="27">
        <v>18.5</v>
      </c>
      <c r="I219" s="40">
        <v>39.7</v>
      </c>
      <c r="J219" s="40">
        <v>38.9</v>
      </c>
      <c r="K219" s="40">
        <v>48.8</v>
      </c>
      <c r="L219" s="40">
        <v>44.5</v>
      </c>
    </row>
    <row r="220" spans="1:12" ht="15.75">
      <c r="A220" s="28" t="s">
        <v>22</v>
      </c>
      <c r="B220" s="31" t="s">
        <v>17</v>
      </c>
      <c r="C220" s="27">
        <v>108</v>
      </c>
      <c r="D220" s="27">
        <v>128</v>
      </c>
      <c r="E220" s="27">
        <v>182</v>
      </c>
      <c r="F220" s="27">
        <v>226</v>
      </c>
      <c r="G220" s="27">
        <v>132</v>
      </c>
      <c r="H220" s="27">
        <v>167</v>
      </c>
      <c r="I220" s="27">
        <v>199</v>
      </c>
      <c r="J220" s="27">
        <v>148</v>
      </c>
      <c r="K220" s="27">
        <v>134</v>
      </c>
      <c r="L220" s="27">
        <v>129</v>
      </c>
    </row>
    <row r="221" spans="1:12" ht="15.75">
      <c r="A221" s="28" t="s">
        <v>21</v>
      </c>
      <c r="B221" s="31" t="s">
        <v>18</v>
      </c>
      <c r="C221" s="27">
        <v>51.8</v>
      </c>
      <c r="D221" s="27">
        <v>52.3</v>
      </c>
      <c r="E221" s="27">
        <v>69.5</v>
      </c>
      <c r="F221" s="27">
        <v>106</v>
      </c>
      <c r="G221" s="40">
        <v>69.2</v>
      </c>
      <c r="H221" s="27">
        <v>89.8</v>
      </c>
      <c r="I221" s="27">
        <v>73.5</v>
      </c>
      <c r="J221" s="27">
        <v>79.2</v>
      </c>
      <c r="K221" s="40">
        <v>73</v>
      </c>
      <c r="L221" s="27">
        <v>55.9</v>
      </c>
    </row>
    <row r="222" spans="1:12" ht="15.75">
      <c r="A222" s="28" t="s">
        <v>20</v>
      </c>
      <c r="B222" s="31" t="s">
        <v>19</v>
      </c>
      <c r="C222" s="27" t="s">
        <v>48</v>
      </c>
      <c r="D222" s="27" t="s">
        <v>48</v>
      </c>
      <c r="E222" s="27" t="s">
        <v>48</v>
      </c>
      <c r="F222" s="32" t="s">
        <v>48</v>
      </c>
      <c r="G222" s="27" t="s">
        <v>48</v>
      </c>
      <c r="H222" s="27" t="s">
        <v>48</v>
      </c>
      <c r="I222" s="27" t="s">
        <v>48</v>
      </c>
      <c r="J222" s="27" t="s">
        <v>48</v>
      </c>
      <c r="K222" s="27" t="s">
        <v>48</v>
      </c>
      <c r="L222" s="27" t="s">
        <v>48</v>
      </c>
    </row>
    <row r="223" spans="1:12" ht="15.75">
      <c r="A223" s="28" t="s">
        <v>40</v>
      </c>
      <c r="B223" s="31" t="s">
        <v>136</v>
      </c>
      <c r="C223" s="27">
        <v>1</v>
      </c>
      <c r="D223" s="27">
        <v>2</v>
      </c>
      <c r="E223" s="27">
        <v>3</v>
      </c>
      <c r="F223" s="27">
        <v>1</v>
      </c>
      <c r="G223" s="27">
        <v>1</v>
      </c>
      <c r="H223" s="27">
        <v>1</v>
      </c>
      <c r="I223" s="27">
        <v>1</v>
      </c>
      <c r="J223" s="27">
        <v>1</v>
      </c>
      <c r="K223" s="27">
        <v>1</v>
      </c>
      <c r="L223" s="27">
        <v>1</v>
      </c>
    </row>
    <row r="224" spans="1:12" ht="15.75">
      <c r="A224" s="28" t="s">
        <v>41</v>
      </c>
      <c r="B224" s="31" t="s">
        <v>137</v>
      </c>
      <c r="C224" s="27">
        <v>1</v>
      </c>
      <c r="D224" s="27">
        <v>2</v>
      </c>
      <c r="E224" s="27">
        <v>3</v>
      </c>
      <c r="F224" s="27">
        <v>1</v>
      </c>
      <c r="G224" s="27">
        <v>1</v>
      </c>
      <c r="H224" s="27">
        <v>2</v>
      </c>
      <c r="I224" s="27">
        <v>2</v>
      </c>
      <c r="J224" s="27">
        <v>1</v>
      </c>
      <c r="K224" s="27">
        <v>1</v>
      </c>
      <c r="L224" s="27">
        <v>1</v>
      </c>
    </row>
    <row r="225" spans="1:12" ht="15.75">
      <c r="A225" s="28" t="s">
        <v>30</v>
      </c>
      <c r="B225" s="37" t="s">
        <v>138</v>
      </c>
      <c r="C225" s="49">
        <v>29</v>
      </c>
      <c r="D225" s="27">
        <v>21.1</v>
      </c>
      <c r="E225" s="40">
        <v>27</v>
      </c>
      <c r="F225" s="40">
        <v>33</v>
      </c>
      <c r="G225" s="40">
        <v>25</v>
      </c>
      <c r="H225" s="27">
        <v>23.7</v>
      </c>
      <c r="I225" s="27">
        <v>46.2</v>
      </c>
      <c r="J225" s="27">
        <v>28.2</v>
      </c>
      <c r="K225" s="27">
        <v>34.9</v>
      </c>
      <c r="L225" s="27">
        <v>31.6</v>
      </c>
    </row>
    <row r="226" spans="1:12" ht="15.75">
      <c r="A226" s="28" t="s">
        <v>50</v>
      </c>
      <c r="B226" s="31" t="s">
        <v>56</v>
      </c>
      <c r="C226" s="26" t="s">
        <v>48</v>
      </c>
      <c r="D226" s="32" t="s">
        <v>48</v>
      </c>
      <c r="E226" s="27" t="s">
        <v>48</v>
      </c>
      <c r="F226" s="27" t="s">
        <v>48</v>
      </c>
      <c r="G226" s="27" t="s">
        <v>48</v>
      </c>
      <c r="H226" s="27">
        <v>1.63</v>
      </c>
      <c r="I226" s="27" t="s">
        <v>48</v>
      </c>
      <c r="J226" s="27" t="s">
        <v>48</v>
      </c>
      <c r="K226" s="27" t="s">
        <v>48</v>
      </c>
      <c r="L226" s="27" t="s">
        <v>48</v>
      </c>
    </row>
    <row r="227" spans="1:15" ht="15.75">
      <c r="A227" s="28"/>
      <c r="B227" s="31"/>
      <c r="C227" s="26"/>
      <c r="D227" s="27"/>
      <c r="E227" s="27"/>
      <c r="F227" s="27"/>
      <c r="G227" s="27"/>
      <c r="H227" s="27"/>
      <c r="I227" s="27"/>
      <c r="J227" s="27"/>
      <c r="K227" s="27"/>
      <c r="L227" s="27"/>
      <c r="M227" s="1"/>
      <c r="N227" s="1"/>
      <c r="O227" s="1"/>
    </row>
    <row r="228" spans="1:12" ht="15.75">
      <c r="A228" s="28" t="s">
        <v>60</v>
      </c>
      <c r="B228" s="31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1:12" ht="15.75">
      <c r="A229" s="47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3"/>
    </row>
    <row r="230" spans="1:2" ht="15.75">
      <c r="A230" s="1"/>
      <c r="B230" s="3"/>
    </row>
    <row r="231" spans="1:12" ht="15.75">
      <c r="A231" s="60" t="s">
        <v>0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1:12" ht="15.75">
      <c r="A232" s="28" t="s">
        <v>1</v>
      </c>
      <c r="B232" s="27" t="s">
        <v>2</v>
      </c>
      <c r="C232" s="45">
        <v>42962</v>
      </c>
      <c r="D232" s="45">
        <v>42990</v>
      </c>
      <c r="E232" s="45">
        <v>43026</v>
      </c>
      <c r="F232" s="45">
        <v>43158</v>
      </c>
      <c r="G232" s="45">
        <v>43173</v>
      </c>
      <c r="H232" s="45">
        <v>43208</v>
      </c>
      <c r="I232" s="45">
        <v>43235</v>
      </c>
      <c r="J232" s="45">
        <v>43263</v>
      </c>
      <c r="K232" s="45">
        <v>43292</v>
      </c>
      <c r="L232" s="45">
        <v>43319</v>
      </c>
    </row>
    <row r="233" spans="1:12" ht="15.75">
      <c r="A233" s="28" t="s">
        <v>2</v>
      </c>
      <c r="B233" s="27" t="s">
        <v>3</v>
      </c>
      <c r="C233" s="31">
        <v>1712</v>
      </c>
      <c r="D233" s="31">
        <v>925</v>
      </c>
      <c r="E233" s="31">
        <v>1026</v>
      </c>
      <c r="F233" s="31">
        <v>1418</v>
      </c>
      <c r="G233" s="31">
        <v>1402</v>
      </c>
      <c r="H233" s="31">
        <v>1337</v>
      </c>
      <c r="I233" s="31">
        <v>1408</v>
      </c>
      <c r="J233" s="31">
        <v>1615</v>
      </c>
      <c r="K233" s="31">
        <v>1335</v>
      </c>
      <c r="L233" s="31">
        <v>1158</v>
      </c>
    </row>
    <row r="234" spans="1:12" ht="15.75">
      <c r="A234" s="28" t="s">
        <v>59</v>
      </c>
      <c r="B234" s="27"/>
      <c r="C234" s="27" t="s">
        <v>65</v>
      </c>
      <c r="D234" s="27" t="s">
        <v>65</v>
      </c>
      <c r="E234" s="31" t="s">
        <v>65</v>
      </c>
      <c r="F234" s="27" t="s">
        <v>147</v>
      </c>
      <c r="G234" s="27" t="s">
        <v>65</v>
      </c>
      <c r="H234" s="27" t="s">
        <v>65</v>
      </c>
      <c r="I234" s="27" t="s">
        <v>141</v>
      </c>
      <c r="J234" s="27" t="s">
        <v>65</v>
      </c>
      <c r="K234" s="27" t="s">
        <v>149</v>
      </c>
      <c r="L234" s="27" t="s">
        <v>65</v>
      </c>
    </row>
    <row r="235" spans="1:15" ht="15.75">
      <c r="A235" s="28" t="s">
        <v>4</v>
      </c>
      <c r="B235" s="27" t="s">
        <v>5</v>
      </c>
      <c r="C235" s="27" t="s">
        <v>5</v>
      </c>
      <c r="D235" s="27" t="s">
        <v>5</v>
      </c>
      <c r="E235" s="27" t="s">
        <v>5</v>
      </c>
      <c r="F235" s="27" t="s">
        <v>5</v>
      </c>
      <c r="G235" s="27" t="s">
        <v>5</v>
      </c>
      <c r="H235" s="27" t="s">
        <v>5</v>
      </c>
      <c r="I235" s="27" t="s">
        <v>5</v>
      </c>
      <c r="J235" s="27" t="s">
        <v>5</v>
      </c>
      <c r="K235" s="27" t="s">
        <v>5</v>
      </c>
      <c r="L235" s="27" t="s">
        <v>5</v>
      </c>
      <c r="N235" s="1"/>
      <c r="O235" s="1"/>
    </row>
    <row r="236" spans="1:15" ht="15.75">
      <c r="A236" s="28" t="s">
        <v>6</v>
      </c>
      <c r="B236" s="31" t="s">
        <v>8</v>
      </c>
      <c r="C236" s="27">
        <v>0.1</v>
      </c>
      <c r="D236" s="27">
        <v>0.3</v>
      </c>
      <c r="E236" s="27">
        <v>0.1</v>
      </c>
      <c r="F236" s="27">
        <v>0.5</v>
      </c>
      <c r="G236" s="27">
        <v>0.2</v>
      </c>
      <c r="H236" s="27">
        <v>0.2</v>
      </c>
      <c r="I236" s="40">
        <v>0.2</v>
      </c>
      <c r="J236" s="40">
        <v>0.4</v>
      </c>
      <c r="K236" s="32">
        <v>0.2</v>
      </c>
      <c r="L236" s="40">
        <v>0</v>
      </c>
      <c r="N236" s="1"/>
      <c r="O236" s="1"/>
    </row>
    <row r="237" spans="1:15" ht="15.75">
      <c r="A237" s="28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N237" s="1"/>
      <c r="O237" s="1"/>
    </row>
    <row r="238" spans="1:15" ht="15.75">
      <c r="A238" s="28" t="s">
        <v>9</v>
      </c>
      <c r="B238" s="31" t="s">
        <v>35</v>
      </c>
      <c r="C238" s="27">
        <v>1600</v>
      </c>
      <c r="D238" s="27" t="s">
        <v>146</v>
      </c>
      <c r="E238" s="27">
        <v>1</v>
      </c>
      <c r="F238" s="27">
        <v>29</v>
      </c>
      <c r="G238" s="27">
        <v>7</v>
      </c>
      <c r="H238" s="27">
        <v>72</v>
      </c>
      <c r="I238" s="27">
        <v>46</v>
      </c>
      <c r="J238" s="27">
        <v>120</v>
      </c>
      <c r="K238" s="27">
        <v>4</v>
      </c>
      <c r="L238" s="27" t="s">
        <v>132</v>
      </c>
      <c r="N238" s="1"/>
      <c r="O238" s="1"/>
    </row>
    <row r="239" spans="1:15" ht="15.75">
      <c r="A239" s="28" t="s">
        <v>28</v>
      </c>
      <c r="B239" s="31" t="s">
        <v>10</v>
      </c>
      <c r="C239" s="32">
        <v>17.8</v>
      </c>
      <c r="D239" s="32">
        <v>6.7</v>
      </c>
      <c r="E239" s="32">
        <v>5.2</v>
      </c>
      <c r="F239" s="32">
        <v>35.7</v>
      </c>
      <c r="G239" s="32">
        <v>20</v>
      </c>
      <c r="H239" s="32">
        <v>15.5</v>
      </c>
      <c r="I239" s="40">
        <v>18.2</v>
      </c>
      <c r="J239" s="40">
        <v>30.2</v>
      </c>
      <c r="K239" s="40">
        <v>16.7</v>
      </c>
      <c r="L239" s="40">
        <v>5.4</v>
      </c>
      <c r="N239" s="1"/>
      <c r="O239" s="1"/>
    </row>
    <row r="240" spans="1:15" ht="15.75">
      <c r="A240" s="33" t="s">
        <v>7</v>
      </c>
      <c r="B240" s="34" t="s">
        <v>11</v>
      </c>
      <c r="C240" s="27">
        <v>8.3</v>
      </c>
      <c r="D240" s="27">
        <v>7.1</v>
      </c>
      <c r="E240" s="27">
        <v>7.1</v>
      </c>
      <c r="F240" s="27">
        <v>7.3</v>
      </c>
      <c r="G240" s="40">
        <v>7</v>
      </c>
      <c r="H240" s="40">
        <v>7.3</v>
      </c>
      <c r="I240" s="27">
        <v>7.4</v>
      </c>
      <c r="J240" s="27">
        <v>6.3</v>
      </c>
      <c r="K240" s="27">
        <v>6.7</v>
      </c>
      <c r="L240" s="40">
        <v>6.6</v>
      </c>
      <c r="M240" s="1"/>
      <c r="N240" s="1"/>
      <c r="O240" s="1"/>
    </row>
    <row r="241" spans="1:15" ht="15.75">
      <c r="A241" s="33" t="s">
        <v>27</v>
      </c>
      <c r="B241" s="34" t="s">
        <v>12</v>
      </c>
      <c r="C241" s="27">
        <v>28.9</v>
      </c>
      <c r="D241" s="40">
        <v>24</v>
      </c>
      <c r="E241" s="27">
        <v>20.8</v>
      </c>
      <c r="F241" s="27">
        <v>20.5</v>
      </c>
      <c r="G241" s="40">
        <v>18.4</v>
      </c>
      <c r="H241" s="27">
        <v>22.9</v>
      </c>
      <c r="I241" s="27">
        <v>26.6</v>
      </c>
      <c r="J241" s="27">
        <v>27.7</v>
      </c>
      <c r="K241" s="27">
        <v>29.5</v>
      </c>
      <c r="L241" s="40">
        <v>28.9</v>
      </c>
      <c r="M241" s="1"/>
      <c r="N241" s="1"/>
      <c r="O241" s="1"/>
    </row>
    <row r="242" spans="1:15" ht="15.75">
      <c r="A242" s="28" t="s">
        <v>26</v>
      </c>
      <c r="B242" s="31" t="s">
        <v>13</v>
      </c>
      <c r="C242" s="27">
        <v>7</v>
      </c>
      <c r="D242" s="27">
        <v>7.6</v>
      </c>
      <c r="E242" s="40">
        <v>8.7</v>
      </c>
      <c r="F242" s="40">
        <v>8.3</v>
      </c>
      <c r="G242" s="40">
        <v>8.7</v>
      </c>
      <c r="H242" s="40">
        <v>7.9</v>
      </c>
      <c r="I242" s="27">
        <v>7.9</v>
      </c>
      <c r="J242" s="27">
        <v>0.5</v>
      </c>
      <c r="K242" s="27">
        <v>7.3</v>
      </c>
      <c r="L242" s="27" t="s">
        <v>150</v>
      </c>
      <c r="M242" s="1"/>
      <c r="N242" s="1"/>
      <c r="O242" s="1"/>
    </row>
    <row r="243" spans="1:15" ht="15.75">
      <c r="A243" s="28" t="s">
        <v>25</v>
      </c>
      <c r="B243" s="31" t="s">
        <v>14</v>
      </c>
      <c r="C243" s="27">
        <v>1100</v>
      </c>
      <c r="D243" s="27">
        <v>1160</v>
      </c>
      <c r="E243" s="27">
        <v>1220</v>
      </c>
      <c r="F243" s="27">
        <v>1170</v>
      </c>
      <c r="G243" s="27">
        <v>1200</v>
      </c>
      <c r="H243" s="27">
        <v>1450</v>
      </c>
      <c r="I243" s="27">
        <v>1150</v>
      </c>
      <c r="J243" s="27">
        <v>1140</v>
      </c>
      <c r="K243" s="27">
        <v>975</v>
      </c>
      <c r="L243" s="27">
        <v>1060</v>
      </c>
      <c r="M243" s="9"/>
      <c r="N243" s="9"/>
      <c r="O243" s="9"/>
    </row>
    <row r="244" spans="1:15" ht="15.75">
      <c r="A244" s="28" t="s">
        <v>24</v>
      </c>
      <c r="B244" s="31" t="s">
        <v>15</v>
      </c>
      <c r="C244" s="32">
        <v>6.12</v>
      </c>
      <c r="D244" s="32">
        <v>5.04</v>
      </c>
      <c r="E244" s="32">
        <v>4.4</v>
      </c>
      <c r="F244" s="32">
        <v>4.4</v>
      </c>
      <c r="G244" s="32">
        <v>7.63</v>
      </c>
      <c r="H244" s="27">
        <v>4.19</v>
      </c>
      <c r="I244" s="32">
        <v>5.67</v>
      </c>
      <c r="J244" s="27">
        <v>6.63</v>
      </c>
      <c r="K244" s="32">
        <v>5.85</v>
      </c>
      <c r="L244" s="27">
        <v>5.92</v>
      </c>
      <c r="M244" s="8"/>
      <c r="N244" s="8"/>
      <c r="O244" s="8"/>
    </row>
    <row r="245" spans="1:15" ht="15.75">
      <c r="A245" s="36" t="s">
        <v>23</v>
      </c>
      <c r="B245" s="31" t="s">
        <v>16</v>
      </c>
      <c r="C245" s="27">
        <v>37.9</v>
      </c>
      <c r="D245" s="40">
        <v>47.7</v>
      </c>
      <c r="E245" s="27">
        <v>39.8</v>
      </c>
      <c r="F245" s="27">
        <v>36.4</v>
      </c>
      <c r="G245" s="27">
        <v>56.2</v>
      </c>
      <c r="H245" s="27">
        <v>29.2</v>
      </c>
      <c r="I245" s="40">
        <v>47.1</v>
      </c>
      <c r="J245" s="40">
        <v>46.1</v>
      </c>
      <c r="K245" s="40">
        <v>46</v>
      </c>
      <c r="L245" s="40">
        <v>53.4</v>
      </c>
      <c r="M245" s="6"/>
      <c r="N245" s="6"/>
      <c r="O245" s="6"/>
    </row>
    <row r="246" spans="1:15" ht="15.75">
      <c r="A246" s="28" t="s">
        <v>22</v>
      </c>
      <c r="B246" s="31" t="s">
        <v>17</v>
      </c>
      <c r="C246" s="27">
        <v>137</v>
      </c>
      <c r="D246" s="27">
        <v>146</v>
      </c>
      <c r="E246" s="27">
        <v>171</v>
      </c>
      <c r="F246" s="27">
        <v>72.7</v>
      </c>
      <c r="G246" s="27">
        <v>142</v>
      </c>
      <c r="H246" s="27">
        <v>185</v>
      </c>
      <c r="I246" s="27">
        <v>149</v>
      </c>
      <c r="J246" s="27">
        <v>130</v>
      </c>
      <c r="K246" s="27">
        <v>129</v>
      </c>
      <c r="L246" s="27">
        <v>141</v>
      </c>
      <c r="M246" s="1"/>
      <c r="N246" s="1"/>
      <c r="O246" s="1"/>
    </row>
    <row r="247" spans="1:15" ht="15.75">
      <c r="A247" s="28" t="s">
        <v>21</v>
      </c>
      <c r="B247" s="31" t="s">
        <v>18</v>
      </c>
      <c r="C247" s="27">
        <v>55.4</v>
      </c>
      <c r="D247" s="27">
        <v>65.3</v>
      </c>
      <c r="E247" s="27">
        <v>74.9</v>
      </c>
      <c r="F247" s="27">
        <v>87.5</v>
      </c>
      <c r="G247" s="40">
        <v>65.6</v>
      </c>
      <c r="H247" s="27">
        <v>152</v>
      </c>
      <c r="I247" s="27">
        <v>68.1</v>
      </c>
      <c r="J247" s="27">
        <v>54.8</v>
      </c>
      <c r="K247" s="40">
        <v>51</v>
      </c>
      <c r="L247" s="27">
        <v>65.1</v>
      </c>
      <c r="M247" s="4"/>
      <c r="N247" s="4"/>
      <c r="O247" s="4"/>
    </row>
    <row r="248" spans="1:15" ht="15.75">
      <c r="A248" s="28" t="s">
        <v>20</v>
      </c>
      <c r="B248" s="31" t="s">
        <v>19</v>
      </c>
      <c r="C248" s="27">
        <v>0.48</v>
      </c>
      <c r="D248" s="27">
        <v>0.35</v>
      </c>
      <c r="E248" s="27" t="s">
        <v>48</v>
      </c>
      <c r="F248" s="32" t="s">
        <v>48</v>
      </c>
      <c r="G248" s="27">
        <v>0.63</v>
      </c>
      <c r="H248" s="27">
        <v>0.53</v>
      </c>
      <c r="I248" s="27" t="s">
        <v>48</v>
      </c>
      <c r="J248" s="27" t="s">
        <v>148</v>
      </c>
      <c r="K248" s="27">
        <v>0.36</v>
      </c>
      <c r="L248" s="27" t="s">
        <v>48</v>
      </c>
      <c r="M248" s="1"/>
      <c r="N248" s="1"/>
      <c r="O248" s="1"/>
    </row>
    <row r="249" spans="1:12" ht="15.75">
      <c r="A249" s="28" t="s">
        <v>40</v>
      </c>
      <c r="B249" s="31" t="s">
        <v>136</v>
      </c>
      <c r="C249" s="27">
        <v>2</v>
      </c>
      <c r="D249" s="27">
        <v>2</v>
      </c>
      <c r="E249" s="27">
        <v>1</v>
      </c>
      <c r="F249" s="27">
        <v>7</v>
      </c>
      <c r="G249" s="27">
        <v>4</v>
      </c>
      <c r="H249" s="27">
        <v>2</v>
      </c>
      <c r="I249" s="27">
        <v>2</v>
      </c>
      <c r="J249" s="27">
        <v>1</v>
      </c>
      <c r="K249" s="27">
        <v>1</v>
      </c>
      <c r="L249" s="27">
        <v>1</v>
      </c>
    </row>
    <row r="250" spans="1:14" ht="15.75">
      <c r="A250" s="28" t="s">
        <v>41</v>
      </c>
      <c r="B250" s="31" t="s">
        <v>137</v>
      </c>
      <c r="C250" s="27">
        <v>2</v>
      </c>
      <c r="D250" s="27">
        <v>2</v>
      </c>
      <c r="E250" s="27">
        <v>1</v>
      </c>
      <c r="F250" s="27">
        <v>7</v>
      </c>
      <c r="G250" s="27">
        <v>4</v>
      </c>
      <c r="H250" s="27">
        <v>2</v>
      </c>
      <c r="I250" s="27">
        <v>1</v>
      </c>
      <c r="J250" s="27">
        <v>1</v>
      </c>
      <c r="K250" s="27">
        <v>2</v>
      </c>
      <c r="L250" s="27">
        <v>1</v>
      </c>
      <c r="N250" s="11"/>
    </row>
    <row r="251" spans="1:12" ht="15.75">
      <c r="A251" s="28" t="s">
        <v>30</v>
      </c>
      <c r="B251" s="37" t="s">
        <v>138</v>
      </c>
      <c r="C251" s="49">
        <v>31.6</v>
      </c>
      <c r="D251" s="27">
        <v>35.2</v>
      </c>
      <c r="E251" s="40">
        <v>32.8</v>
      </c>
      <c r="F251" s="40">
        <v>63.2</v>
      </c>
      <c r="G251" s="40">
        <v>65.6</v>
      </c>
      <c r="H251" s="27">
        <v>56.2</v>
      </c>
      <c r="I251" s="27">
        <v>46.9</v>
      </c>
      <c r="J251" s="27">
        <v>46.9</v>
      </c>
      <c r="K251" s="27">
        <v>44.5</v>
      </c>
      <c r="L251" s="27">
        <v>26.4</v>
      </c>
    </row>
    <row r="252" spans="1:12" s="12" customFormat="1" ht="15.75">
      <c r="A252" s="28" t="s">
        <v>50</v>
      </c>
      <c r="B252" s="31" t="s">
        <v>56</v>
      </c>
      <c r="C252" s="26" t="s">
        <v>48</v>
      </c>
      <c r="D252" s="32" t="s">
        <v>48</v>
      </c>
      <c r="E252" s="27" t="s">
        <v>48</v>
      </c>
      <c r="F252" s="27" t="s">
        <v>48</v>
      </c>
      <c r="G252" s="27" t="s">
        <v>48</v>
      </c>
      <c r="H252" s="27">
        <v>0.33</v>
      </c>
      <c r="I252" s="27">
        <v>46.9</v>
      </c>
      <c r="J252" s="27" t="s">
        <v>148</v>
      </c>
      <c r="K252" s="27" t="s">
        <v>48</v>
      </c>
      <c r="L252" s="27" t="s">
        <v>48</v>
      </c>
    </row>
    <row r="253" spans="1:12" s="12" customFormat="1" ht="15.75">
      <c r="A253" s="28"/>
      <c r="B253" s="31"/>
      <c r="C253" s="26"/>
      <c r="D253" s="27"/>
      <c r="E253" s="27"/>
      <c r="F253" s="27"/>
      <c r="G253" s="27"/>
      <c r="H253" s="27"/>
      <c r="I253" s="27"/>
      <c r="J253" s="27"/>
      <c r="K253" s="27"/>
      <c r="L253" s="27"/>
    </row>
    <row r="254" spans="1:15" ht="15.75">
      <c r="A254" s="28" t="s">
        <v>60</v>
      </c>
      <c r="B254" s="31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O254" s="12"/>
    </row>
    <row r="255" spans="1:15" ht="15.75">
      <c r="A255" s="28"/>
      <c r="B255" s="31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O255" s="12"/>
    </row>
    <row r="256" spans="1:15" ht="15.75">
      <c r="A256" s="28"/>
      <c r="B256" s="31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O256" s="12"/>
    </row>
    <row r="257" spans="1:12" ht="15.75">
      <c r="A257" s="47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3"/>
    </row>
    <row r="258" spans="1:12" ht="15.75">
      <c r="A258" s="25" t="s">
        <v>135</v>
      </c>
      <c r="B258" s="59" t="s">
        <v>37</v>
      </c>
      <c r="C258" s="59"/>
      <c r="D258" s="59"/>
      <c r="E258" s="59"/>
      <c r="F258" s="59"/>
      <c r="G258" s="59"/>
      <c r="H258" s="27"/>
      <c r="I258" s="26"/>
      <c r="J258" s="26"/>
      <c r="K258" s="26"/>
      <c r="L258" s="26"/>
    </row>
    <row r="259" spans="1:12" ht="15.75">
      <c r="A259" s="25"/>
      <c r="B259" s="50"/>
      <c r="C259" s="50"/>
      <c r="D259" s="50"/>
      <c r="E259" s="50"/>
      <c r="F259" s="50"/>
      <c r="G259" s="50"/>
      <c r="H259" s="26"/>
      <c r="I259" s="26"/>
      <c r="J259" s="26"/>
      <c r="K259" s="26"/>
      <c r="L259" s="26"/>
    </row>
    <row r="260" spans="1:12" ht="15.75">
      <c r="A260" s="28" t="s">
        <v>33</v>
      </c>
      <c r="B260" s="28">
        <v>1810</v>
      </c>
      <c r="C260" s="50"/>
      <c r="D260" s="50"/>
      <c r="E260" s="50"/>
      <c r="F260" s="50"/>
      <c r="G260" s="50"/>
      <c r="H260" s="26"/>
      <c r="I260" s="26"/>
      <c r="J260" s="26"/>
      <c r="K260" s="26"/>
      <c r="L260" s="44"/>
    </row>
    <row r="261" spans="1:12" ht="15.75">
      <c r="A261" s="28" t="s">
        <v>32</v>
      </c>
      <c r="B261" s="51">
        <v>20499</v>
      </c>
      <c r="C261" s="50"/>
      <c r="D261" s="50"/>
      <c r="E261" s="50"/>
      <c r="F261" s="50"/>
      <c r="G261" s="50"/>
      <c r="H261" s="26"/>
      <c r="I261" s="26"/>
      <c r="J261" s="26"/>
      <c r="K261" s="26"/>
      <c r="L261" s="26"/>
    </row>
    <row r="262" spans="1:13" ht="15.75">
      <c r="A262" s="28" t="s">
        <v>34</v>
      </c>
      <c r="B262" s="28" t="s">
        <v>36</v>
      </c>
      <c r="C262" s="50"/>
      <c r="D262" s="50"/>
      <c r="E262" s="50"/>
      <c r="F262" s="50"/>
      <c r="G262" s="50"/>
      <c r="H262" s="26"/>
      <c r="I262" s="26"/>
      <c r="J262" s="26"/>
      <c r="K262" s="26"/>
      <c r="L262" s="27"/>
      <c r="M262" s="1"/>
    </row>
    <row r="263" spans="1:13" ht="15.75">
      <c r="A263" s="28" t="s">
        <v>38</v>
      </c>
      <c r="B263" s="28" t="s">
        <v>39</v>
      </c>
      <c r="C263" s="50"/>
      <c r="D263" s="50"/>
      <c r="E263" s="50"/>
      <c r="F263" s="50"/>
      <c r="G263" s="50"/>
      <c r="H263" s="26"/>
      <c r="I263" s="26"/>
      <c r="J263" s="26"/>
      <c r="K263" s="26"/>
      <c r="L263" s="27"/>
      <c r="M263" s="1"/>
    </row>
    <row r="264" spans="1:13" ht="15.75">
      <c r="A264" s="29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21"/>
    </row>
    <row r="265" spans="1:15" ht="15.75">
      <c r="A265" s="28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9"/>
      <c r="O265" s="10"/>
    </row>
    <row r="266" spans="1:13" ht="15.75">
      <c r="A266" s="60" t="s">
        <v>0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7"/>
    </row>
    <row r="267" spans="1:13" ht="15.75">
      <c r="A267" s="28" t="s">
        <v>1</v>
      </c>
      <c r="B267" s="27" t="s">
        <v>2</v>
      </c>
      <c r="C267" s="45">
        <v>43362</v>
      </c>
      <c r="D267" s="45">
        <v>43397</v>
      </c>
      <c r="E267" s="45">
        <v>43410</v>
      </c>
      <c r="F267" s="45">
        <v>43446</v>
      </c>
      <c r="G267" s="45">
        <v>43474</v>
      </c>
      <c r="H267" s="45">
        <v>43508</v>
      </c>
      <c r="I267" s="45">
        <v>43550</v>
      </c>
      <c r="J267" s="45">
        <v>43565</v>
      </c>
      <c r="K267" s="45">
        <v>43599</v>
      </c>
      <c r="L267" s="45">
        <v>43642</v>
      </c>
      <c r="M267" s="20"/>
    </row>
    <row r="268" spans="1:15" ht="15.75">
      <c r="A268" s="28" t="s">
        <v>2</v>
      </c>
      <c r="B268" s="27" t="s">
        <v>3</v>
      </c>
      <c r="C268" s="31">
        <v>1156</v>
      </c>
      <c r="D268" s="31">
        <v>1336</v>
      </c>
      <c r="E268" s="31">
        <v>1218</v>
      </c>
      <c r="F268" s="31">
        <v>1307</v>
      </c>
      <c r="G268" s="31">
        <v>1414</v>
      </c>
      <c r="H268" s="31">
        <v>1305</v>
      </c>
      <c r="I268" s="31">
        <v>1326</v>
      </c>
      <c r="J268" s="31">
        <v>1312</v>
      </c>
      <c r="K268" s="31">
        <v>1330</v>
      </c>
      <c r="L268" s="31">
        <v>1311</v>
      </c>
      <c r="M268" s="1"/>
      <c r="N268" s="1"/>
      <c r="O268" s="1"/>
    </row>
    <row r="269" spans="1:15" ht="15.75">
      <c r="A269" s="28" t="s">
        <v>59</v>
      </c>
      <c r="B269" s="27"/>
      <c r="C269" s="27" t="s">
        <v>151</v>
      </c>
      <c r="D269" s="27" t="s">
        <v>152</v>
      </c>
      <c r="E269" s="31" t="s">
        <v>153</v>
      </c>
      <c r="F269" s="27" t="s">
        <v>154</v>
      </c>
      <c r="G269" s="27" t="s">
        <v>155</v>
      </c>
      <c r="H269" s="27" t="s">
        <v>82</v>
      </c>
      <c r="I269" s="27" t="s">
        <v>65</v>
      </c>
      <c r="J269" s="27" t="s">
        <v>157</v>
      </c>
      <c r="K269" s="27" t="s">
        <v>158</v>
      </c>
      <c r="L269" s="27" t="s">
        <v>122</v>
      </c>
      <c r="M269" s="4"/>
      <c r="N269" s="1"/>
      <c r="O269" s="1"/>
    </row>
    <row r="270" spans="1:15" ht="15.75">
      <c r="A270" s="28" t="s">
        <v>4</v>
      </c>
      <c r="B270" s="27" t="s">
        <v>5</v>
      </c>
      <c r="C270" s="27" t="s">
        <v>5</v>
      </c>
      <c r="D270" s="27" t="s">
        <v>5</v>
      </c>
      <c r="E270" s="27" t="s">
        <v>5</v>
      </c>
      <c r="F270" s="27" t="s">
        <v>5</v>
      </c>
      <c r="G270" s="27" t="s">
        <v>5</v>
      </c>
      <c r="H270" s="27" t="s">
        <v>5</v>
      </c>
      <c r="I270" s="27" t="s">
        <v>5</v>
      </c>
      <c r="J270" s="27" t="s">
        <v>5</v>
      </c>
      <c r="K270" s="27" t="s">
        <v>5</v>
      </c>
      <c r="L270" s="27" t="s">
        <v>5</v>
      </c>
      <c r="M270" s="1"/>
      <c r="N270" s="9"/>
      <c r="O270" s="9"/>
    </row>
    <row r="271" spans="1:15" ht="15.75">
      <c r="A271" s="28" t="s">
        <v>6</v>
      </c>
      <c r="B271" s="31" t="s">
        <v>8</v>
      </c>
      <c r="C271" s="27">
        <v>0.3</v>
      </c>
      <c r="D271" s="27">
        <v>0.3</v>
      </c>
      <c r="E271" s="27">
        <v>0.3</v>
      </c>
      <c r="F271" s="27">
        <v>0.3</v>
      </c>
      <c r="G271" s="27">
        <v>4.6</v>
      </c>
      <c r="H271" s="27">
        <v>0.2</v>
      </c>
      <c r="I271" s="40">
        <v>0</v>
      </c>
      <c r="J271" s="40">
        <v>0.4</v>
      </c>
      <c r="K271" s="40">
        <v>0</v>
      </c>
      <c r="L271" s="40">
        <v>0.4</v>
      </c>
      <c r="M271" s="2"/>
      <c r="N271" s="8"/>
      <c r="O271" s="8"/>
    </row>
    <row r="272" spans="1:15" ht="15.75">
      <c r="A272" s="28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"/>
      <c r="N272" s="6"/>
      <c r="O272" s="6"/>
    </row>
    <row r="273" spans="1:15" ht="15.75">
      <c r="A273" s="28" t="s">
        <v>9</v>
      </c>
      <c r="B273" s="31" t="s">
        <v>35</v>
      </c>
      <c r="C273" s="27">
        <v>3</v>
      </c>
      <c r="D273" s="27">
        <v>3</v>
      </c>
      <c r="E273" s="27">
        <v>1</v>
      </c>
      <c r="F273" s="27">
        <v>5</v>
      </c>
      <c r="G273" s="27">
        <v>1</v>
      </c>
      <c r="H273" s="27" t="s">
        <v>43</v>
      </c>
      <c r="I273" s="27" t="s">
        <v>134</v>
      </c>
      <c r="J273" s="27" t="s">
        <v>43</v>
      </c>
      <c r="K273" s="27" t="s">
        <v>132</v>
      </c>
      <c r="L273" s="27" t="s">
        <v>159</v>
      </c>
      <c r="M273" s="2"/>
      <c r="N273" s="1"/>
      <c r="O273" s="1"/>
    </row>
    <row r="274" spans="1:15" ht="15.75">
      <c r="A274" s="28" t="s">
        <v>28</v>
      </c>
      <c r="B274" s="31" t="s">
        <v>10</v>
      </c>
      <c r="C274" s="32">
        <v>7.33</v>
      </c>
      <c r="D274" s="40">
        <v>2.7</v>
      </c>
      <c r="E274" s="32">
        <v>4.8</v>
      </c>
      <c r="F274" s="32">
        <v>7</v>
      </c>
      <c r="G274" s="27">
        <v>9.14</v>
      </c>
      <c r="H274" s="32">
        <v>9.33</v>
      </c>
      <c r="I274" s="40">
        <v>22</v>
      </c>
      <c r="J274" s="40">
        <v>4.4</v>
      </c>
      <c r="K274" s="40">
        <v>13.6</v>
      </c>
      <c r="L274" s="40">
        <v>9.29</v>
      </c>
      <c r="M274" s="2"/>
      <c r="N274" s="4"/>
      <c r="O274" s="4"/>
    </row>
    <row r="275" spans="1:15" ht="15.75">
      <c r="A275" s="33" t="s">
        <v>7</v>
      </c>
      <c r="B275" s="34" t="s">
        <v>11</v>
      </c>
      <c r="C275" s="27">
        <v>7.2</v>
      </c>
      <c r="D275" s="27">
        <v>7.2</v>
      </c>
      <c r="E275" s="27">
        <v>7.2</v>
      </c>
      <c r="F275" s="27">
        <v>7.2</v>
      </c>
      <c r="G275" s="40">
        <v>7.3</v>
      </c>
      <c r="H275" s="40">
        <v>7.1</v>
      </c>
      <c r="I275" s="27">
        <v>7.8</v>
      </c>
      <c r="J275" s="27">
        <v>7.7</v>
      </c>
      <c r="K275" s="27">
        <v>8.2</v>
      </c>
      <c r="L275" s="40">
        <v>7.2</v>
      </c>
      <c r="M275" s="2"/>
      <c r="N275" s="1"/>
      <c r="O275" s="1"/>
    </row>
    <row r="276" spans="1:13" ht="15.75">
      <c r="A276" s="33" t="s">
        <v>27</v>
      </c>
      <c r="B276" s="34" t="s">
        <v>12</v>
      </c>
      <c r="C276" s="27">
        <v>28.8</v>
      </c>
      <c r="D276" s="40">
        <v>21.5</v>
      </c>
      <c r="E276" s="27">
        <v>22.8</v>
      </c>
      <c r="F276" s="27">
        <v>17.4</v>
      </c>
      <c r="G276" s="40">
        <v>7.3</v>
      </c>
      <c r="H276" s="27">
        <v>15.5</v>
      </c>
      <c r="I276" s="27">
        <v>26</v>
      </c>
      <c r="J276" s="27">
        <v>23.5</v>
      </c>
      <c r="K276" s="27">
        <v>30.9</v>
      </c>
      <c r="L276" s="40">
        <v>28</v>
      </c>
      <c r="M276" s="2"/>
    </row>
    <row r="277" spans="1:14" ht="15.75">
      <c r="A277" s="28" t="s">
        <v>26</v>
      </c>
      <c r="B277" s="31" t="s">
        <v>13</v>
      </c>
      <c r="C277" s="27">
        <v>6.9</v>
      </c>
      <c r="D277" s="27">
        <v>8.4</v>
      </c>
      <c r="E277" s="27">
        <v>8.3</v>
      </c>
      <c r="F277" s="40">
        <v>9.2</v>
      </c>
      <c r="G277" s="40">
        <v>9.3</v>
      </c>
      <c r="H277" s="40">
        <v>7.1</v>
      </c>
      <c r="I277" s="27">
        <v>9.1</v>
      </c>
      <c r="J277" s="27">
        <v>7.7</v>
      </c>
      <c r="K277" s="27">
        <v>9.9</v>
      </c>
      <c r="L277" s="27">
        <v>6.4</v>
      </c>
      <c r="M277" s="2"/>
      <c r="N277" s="11"/>
    </row>
    <row r="278" spans="1:13" ht="15.75">
      <c r="A278" s="28" t="s">
        <v>25</v>
      </c>
      <c r="B278" s="31" t="s">
        <v>14</v>
      </c>
      <c r="C278" s="27">
        <v>963</v>
      </c>
      <c r="D278" s="27">
        <v>1040</v>
      </c>
      <c r="E278" s="27">
        <v>976</v>
      </c>
      <c r="F278" s="27">
        <v>1080</v>
      </c>
      <c r="G278" s="27">
        <v>1360</v>
      </c>
      <c r="H278" s="27">
        <v>1260</v>
      </c>
      <c r="I278" s="27">
        <v>1140</v>
      </c>
      <c r="J278" s="27">
        <v>1090</v>
      </c>
      <c r="K278" s="27">
        <v>1360</v>
      </c>
      <c r="L278" s="27">
        <v>1080</v>
      </c>
      <c r="M278" s="2"/>
    </row>
    <row r="279" spans="1:13" s="12" customFormat="1" ht="15.75">
      <c r="A279" s="28" t="s">
        <v>24</v>
      </c>
      <c r="B279" s="31" t="s">
        <v>15</v>
      </c>
      <c r="C279" s="32">
        <v>2.59</v>
      </c>
      <c r="D279" s="32">
        <v>3.03</v>
      </c>
      <c r="E279" s="32">
        <v>2.96</v>
      </c>
      <c r="F279" s="32">
        <v>2.49</v>
      </c>
      <c r="G279" s="32">
        <v>3.08</v>
      </c>
      <c r="H279" s="27">
        <v>4.26</v>
      </c>
      <c r="I279" s="27">
        <v>5.42</v>
      </c>
      <c r="J279" s="27">
        <v>4.24</v>
      </c>
      <c r="K279" s="32">
        <v>4.21</v>
      </c>
      <c r="L279" s="27">
        <v>3.83</v>
      </c>
      <c r="M279" s="2"/>
    </row>
    <row r="280" spans="1:13" s="12" customFormat="1" ht="15.75">
      <c r="A280" s="36" t="s">
        <v>23</v>
      </c>
      <c r="B280" s="31" t="s">
        <v>16</v>
      </c>
      <c r="C280" s="27">
        <v>13.7</v>
      </c>
      <c r="D280" s="40">
        <v>23.7</v>
      </c>
      <c r="E280" s="27">
        <v>27.2</v>
      </c>
      <c r="F280" s="27">
        <v>23</v>
      </c>
      <c r="G280" s="27">
        <v>24.2</v>
      </c>
      <c r="H280" s="27">
        <v>30.6</v>
      </c>
      <c r="I280" s="40">
        <v>24.2</v>
      </c>
      <c r="J280" s="40">
        <v>8.4</v>
      </c>
      <c r="K280" s="40">
        <v>4.56</v>
      </c>
      <c r="L280" s="40">
        <v>13</v>
      </c>
      <c r="M280"/>
    </row>
    <row r="281" spans="1:15" ht="15.75">
      <c r="A281" s="28" t="s">
        <v>22</v>
      </c>
      <c r="B281" s="31" t="s">
        <v>17</v>
      </c>
      <c r="C281" s="27">
        <v>139</v>
      </c>
      <c r="D281" s="27">
        <v>139</v>
      </c>
      <c r="E281" s="27">
        <v>133</v>
      </c>
      <c r="F281" s="27">
        <v>143</v>
      </c>
      <c r="G281" s="27">
        <v>187</v>
      </c>
      <c r="H281" s="27">
        <v>170</v>
      </c>
      <c r="I281" s="27">
        <v>154</v>
      </c>
      <c r="J281" s="27">
        <v>154</v>
      </c>
      <c r="K281" s="27">
        <v>212</v>
      </c>
      <c r="L281" s="27">
        <v>169</v>
      </c>
      <c r="M281" s="2"/>
      <c r="O281" s="12"/>
    </row>
    <row r="282" spans="1:13" ht="15.75">
      <c r="A282" s="28" t="s">
        <v>21</v>
      </c>
      <c r="B282" s="31" t="s">
        <v>18</v>
      </c>
      <c r="C282" s="27">
        <v>85.4</v>
      </c>
      <c r="D282" s="27">
        <v>86</v>
      </c>
      <c r="E282" s="27">
        <v>83.2</v>
      </c>
      <c r="F282" s="27">
        <v>106</v>
      </c>
      <c r="G282" s="40">
        <v>185</v>
      </c>
      <c r="H282" s="27">
        <v>111</v>
      </c>
      <c r="I282" s="27">
        <v>92.1</v>
      </c>
      <c r="J282" s="27">
        <v>80.3</v>
      </c>
      <c r="K282" s="27">
        <v>156</v>
      </c>
      <c r="L282" s="27">
        <v>70.7</v>
      </c>
      <c r="M282" s="1"/>
    </row>
    <row r="283" spans="1:12" ht="15.75">
      <c r="A283" s="28" t="s">
        <v>20</v>
      </c>
      <c r="B283" s="31" t="s">
        <v>19</v>
      </c>
      <c r="C283" s="27" t="s">
        <v>48</v>
      </c>
      <c r="D283" s="27" t="s">
        <v>48</v>
      </c>
      <c r="E283" s="27">
        <v>0.23</v>
      </c>
      <c r="F283" s="32" t="s">
        <v>48</v>
      </c>
      <c r="G283" s="27" t="s">
        <v>48</v>
      </c>
      <c r="H283" s="27">
        <v>0.52</v>
      </c>
      <c r="I283" s="27" t="s">
        <v>48</v>
      </c>
      <c r="J283" s="27">
        <v>0.25</v>
      </c>
      <c r="K283" s="27">
        <v>1.94</v>
      </c>
      <c r="L283" s="27">
        <v>0.49</v>
      </c>
    </row>
    <row r="284" spans="1:12" ht="15.75">
      <c r="A284" s="28" t="s">
        <v>40</v>
      </c>
      <c r="B284" s="31" t="s">
        <v>136</v>
      </c>
      <c r="C284" s="27">
        <v>1</v>
      </c>
      <c r="D284" s="27" t="s">
        <v>43</v>
      </c>
      <c r="E284" s="27">
        <v>1</v>
      </c>
      <c r="F284" s="27">
        <v>1</v>
      </c>
      <c r="G284" s="27">
        <v>1</v>
      </c>
      <c r="H284" s="27">
        <v>1</v>
      </c>
      <c r="I284" s="27">
        <v>6</v>
      </c>
      <c r="J284" s="27">
        <v>1</v>
      </c>
      <c r="K284" s="27">
        <v>13</v>
      </c>
      <c r="L284" s="27" t="s">
        <v>43</v>
      </c>
    </row>
    <row r="285" spans="1:12" ht="15.75">
      <c r="A285" s="28" t="s">
        <v>41</v>
      </c>
      <c r="B285" s="31" t="s">
        <v>137</v>
      </c>
      <c r="C285" s="27">
        <v>1</v>
      </c>
      <c r="D285" s="27">
        <v>1</v>
      </c>
      <c r="E285" s="27">
        <v>1</v>
      </c>
      <c r="F285" s="27">
        <v>1</v>
      </c>
      <c r="G285" s="27">
        <v>2</v>
      </c>
      <c r="H285" s="27">
        <v>1</v>
      </c>
      <c r="I285" s="27">
        <v>6</v>
      </c>
      <c r="J285" s="27">
        <v>1</v>
      </c>
      <c r="K285" s="27">
        <v>12</v>
      </c>
      <c r="L285" s="27">
        <v>2</v>
      </c>
    </row>
    <row r="286" spans="1:12" ht="15.75">
      <c r="A286" s="28" t="s">
        <v>30</v>
      </c>
      <c r="B286" s="37" t="s">
        <v>138</v>
      </c>
      <c r="C286" s="26">
        <v>28.6</v>
      </c>
      <c r="D286" s="27">
        <v>32.9</v>
      </c>
      <c r="E286" s="27">
        <v>15</v>
      </c>
      <c r="F286" s="27">
        <v>26.1</v>
      </c>
      <c r="G286" s="27">
        <v>33.1</v>
      </c>
      <c r="H286" s="27" t="s">
        <v>156</v>
      </c>
      <c r="I286" s="27">
        <v>15.5</v>
      </c>
      <c r="J286" s="27">
        <v>15</v>
      </c>
      <c r="K286" s="27">
        <v>76.1</v>
      </c>
      <c r="L286" s="27">
        <v>40.9</v>
      </c>
    </row>
    <row r="287" spans="1:12" ht="15.75">
      <c r="A287" s="28" t="s">
        <v>50</v>
      </c>
      <c r="B287" s="31" t="s">
        <v>56</v>
      </c>
      <c r="C287" s="26">
        <v>0.67</v>
      </c>
      <c r="D287" s="32" t="s">
        <v>48</v>
      </c>
      <c r="E287" s="27" t="s">
        <v>48</v>
      </c>
      <c r="F287" s="27" t="s">
        <v>48</v>
      </c>
      <c r="G287" s="27" t="s">
        <v>48</v>
      </c>
      <c r="H287" s="27" t="s">
        <v>48</v>
      </c>
      <c r="I287" s="27">
        <v>0.22</v>
      </c>
      <c r="J287" s="27">
        <v>1.64</v>
      </c>
      <c r="K287" s="27">
        <v>4.3</v>
      </c>
      <c r="L287" s="27">
        <v>1</v>
      </c>
    </row>
    <row r="288" spans="1:13" ht="15.75">
      <c r="A288" s="28"/>
      <c r="B288" s="31"/>
      <c r="C288" s="26"/>
      <c r="D288" s="27"/>
      <c r="E288" s="27"/>
      <c r="F288" s="27"/>
      <c r="G288" s="27"/>
      <c r="H288" s="27"/>
      <c r="I288" s="27"/>
      <c r="J288" s="27"/>
      <c r="K288" s="27"/>
      <c r="L288" s="27"/>
      <c r="M288" s="1"/>
    </row>
    <row r="289" spans="1:13" ht="15.75">
      <c r="A289" s="28" t="s">
        <v>60</v>
      </c>
      <c r="B289" s="31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9"/>
    </row>
    <row r="290" spans="1:15" ht="15.75">
      <c r="A290" s="47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3"/>
      <c r="M290" s="24"/>
      <c r="O290" s="10"/>
    </row>
    <row r="291" spans="1:13" ht="15.75">
      <c r="A291" s="57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8"/>
      <c r="M291" s="24"/>
    </row>
    <row r="292" spans="1:12" ht="15.75">
      <c r="A292" s="60" t="s">
        <v>0</v>
      </c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</row>
    <row r="293" spans="1:15" ht="15.75">
      <c r="A293" s="28" t="s">
        <v>1</v>
      </c>
      <c r="B293" s="27" t="s">
        <v>2</v>
      </c>
      <c r="C293" s="45">
        <v>43656</v>
      </c>
      <c r="D293" s="45">
        <v>43684</v>
      </c>
      <c r="E293" s="45">
        <v>43712</v>
      </c>
      <c r="F293" s="45">
        <v>43782</v>
      </c>
      <c r="G293" s="45">
        <v>43801</v>
      </c>
      <c r="H293" s="45">
        <v>43915</v>
      </c>
      <c r="I293" s="45">
        <v>43948</v>
      </c>
      <c r="J293" s="45">
        <v>43978</v>
      </c>
      <c r="K293" s="45">
        <v>44006</v>
      </c>
      <c r="L293" s="45">
        <v>44025</v>
      </c>
      <c r="N293" s="1"/>
      <c r="O293" s="1"/>
    </row>
    <row r="294" spans="1:13" ht="15.75">
      <c r="A294" s="28" t="s">
        <v>2</v>
      </c>
      <c r="B294" s="27" t="s">
        <v>3</v>
      </c>
      <c r="C294" s="31">
        <v>1300</v>
      </c>
      <c r="D294" s="31">
        <v>1222</v>
      </c>
      <c r="E294" s="31">
        <v>1256</v>
      </c>
      <c r="F294" s="31">
        <v>1436</v>
      </c>
      <c r="G294" s="31">
        <v>1420</v>
      </c>
      <c r="H294" s="31">
        <v>1415</v>
      </c>
      <c r="I294" s="31">
        <v>1327</v>
      </c>
      <c r="J294" s="31">
        <v>1055</v>
      </c>
      <c r="K294" s="31">
        <v>1421</v>
      </c>
      <c r="L294" s="31">
        <v>1257</v>
      </c>
      <c r="M294" s="1"/>
    </row>
    <row r="295" spans="1:12" ht="15.75">
      <c r="A295" s="28" t="s">
        <v>59</v>
      </c>
      <c r="B295" s="27"/>
      <c r="C295" s="27" t="s">
        <v>65</v>
      </c>
      <c r="D295" s="27" t="s">
        <v>65</v>
      </c>
      <c r="E295" s="31" t="s">
        <v>65</v>
      </c>
      <c r="F295" s="27" t="s">
        <v>160</v>
      </c>
      <c r="G295" s="27" t="s">
        <v>162</v>
      </c>
      <c r="H295" s="27" t="s">
        <v>163</v>
      </c>
      <c r="I295" s="27">
        <v>1327</v>
      </c>
      <c r="J295" s="27" t="s">
        <v>164</v>
      </c>
      <c r="K295" s="27" t="s">
        <v>165</v>
      </c>
      <c r="L295" s="27" t="s">
        <v>65</v>
      </c>
    </row>
    <row r="296" spans="1:12" ht="15.75">
      <c r="A296" s="28" t="s">
        <v>4</v>
      </c>
      <c r="B296" s="27" t="s">
        <v>5</v>
      </c>
      <c r="C296" s="27" t="s">
        <v>5</v>
      </c>
      <c r="D296" s="27" t="s">
        <v>5</v>
      </c>
      <c r="E296" s="27" t="s">
        <v>5</v>
      </c>
      <c r="F296" s="27" t="s">
        <v>5</v>
      </c>
      <c r="G296" s="27" t="s">
        <v>5</v>
      </c>
      <c r="H296" s="27" t="s">
        <v>5</v>
      </c>
      <c r="I296" s="27" t="s">
        <v>5</v>
      </c>
      <c r="J296" s="27" t="s">
        <v>5</v>
      </c>
      <c r="K296" s="27" t="s">
        <v>5</v>
      </c>
      <c r="L296" s="27" t="s">
        <v>5</v>
      </c>
    </row>
    <row r="297" spans="1:12" ht="15.75">
      <c r="A297" s="28" t="s">
        <v>6</v>
      </c>
      <c r="B297" s="31" t="s">
        <v>8</v>
      </c>
      <c r="C297" s="27">
        <v>0.2</v>
      </c>
      <c r="D297" s="27">
        <v>0.1</v>
      </c>
      <c r="E297" s="27">
        <v>0.3</v>
      </c>
      <c r="F297" s="27">
        <v>0.3</v>
      </c>
      <c r="G297" s="27">
        <v>0</v>
      </c>
      <c r="H297" s="27">
        <v>0.6</v>
      </c>
      <c r="I297" s="40">
        <v>0</v>
      </c>
      <c r="J297" s="40">
        <v>0.2</v>
      </c>
      <c r="K297" s="32">
        <v>0.3</v>
      </c>
      <c r="L297" s="40">
        <v>0</v>
      </c>
    </row>
    <row r="298" spans="1:13" ht="15.75">
      <c r="A298" s="28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8"/>
    </row>
    <row r="299" spans="1:13" ht="15.75">
      <c r="A299" s="28" t="s">
        <v>9</v>
      </c>
      <c r="B299" s="31" t="s">
        <v>35</v>
      </c>
      <c r="C299" s="27">
        <v>15</v>
      </c>
      <c r="D299" s="27" t="s">
        <v>134</v>
      </c>
      <c r="E299" s="27">
        <v>1</v>
      </c>
      <c r="F299" s="27" t="s">
        <v>43</v>
      </c>
      <c r="G299" s="27" t="s">
        <v>43</v>
      </c>
      <c r="H299" s="27">
        <v>4</v>
      </c>
      <c r="I299" s="27" t="s">
        <v>43</v>
      </c>
      <c r="J299" s="27">
        <v>1100</v>
      </c>
      <c r="K299" s="27" t="s">
        <v>134</v>
      </c>
      <c r="L299" s="27" t="s">
        <v>134</v>
      </c>
      <c r="M299" s="6"/>
    </row>
    <row r="300" spans="1:13" ht="15.75">
      <c r="A300" s="28" t="s">
        <v>28</v>
      </c>
      <c r="B300" s="31" t="s">
        <v>10</v>
      </c>
      <c r="C300" s="32">
        <v>14.4</v>
      </c>
      <c r="D300" s="32">
        <v>4.6</v>
      </c>
      <c r="E300" s="32">
        <v>3.3</v>
      </c>
      <c r="F300" s="32">
        <v>3.1</v>
      </c>
      <c r="G300" s="32">
        <v>2.5</v>
      </c>
      <c r="H300" s="32">
        <v>37.5</v>
      </c>
      <c r="I300" s="40">
        <v>4.5</v>
      </c>
      <c r="J300" s="40">
        <v>16.2</v>
      </c>
      <c r="K300" s="40">
        <v>16.4</v>
      </c>
      <c r="L300" s="40">
        <v>12.3</v>
      </c>
      <c r="M300" s="1"/>
    </row>
    <row r="301" spans="1:12" ht="15.75">
      <c r="A301" s="33" t="s">
        <v>7</v>
      </c>
      <c r="B301" s="34" t="s">
        <v>11</v>
      </c>
      <c r="C301" s="27">
        <v>7.3</v>
      </c>
      <c r="D301" s="27">
        <v>6.5</v>
      </c>
      <c r="E301" s="27">
        <v>6.3</v>
      </c>
      <c r="F301" s="27">
        <v>7.1</v>
      </c>
      <c r="G301" s="40">
        <v>7.1</v>
      </c>
      <c r="H301" s="40">
        <v>6.3</v>
      </c>
      <c r="I301" s="27">
        <v>7.6</v>
      </c>
      <c r="J301" s="27">
        <v>7.5</v>
      </c>
      <c r="K301" s="27">
        <v>7.1</v>
      </c>
      <c r="L301" s="40">
        <v>7.4</v>
      </c>
    </row>
    <row r="302" spans="1:12" ht="15.75">
      <c r="A302" s="33" t="s">
        <v>27</v>
      </c>
      <c r="B302" s="34" t="s">
        <v>12</v>
      </c>
      <c r="C302" s="27">
        <v>29.7</v>
      </c>
      <c r="D302" s="40">
        <v>29.3</v>
      </c>
      <c r="E302" s="27">
        <v>28.9</v>
      </c>
      <c r="F302" s="27">
        <v>14.4</v>
      </c>
      <c r="G302" s="40">
        <v>19.7</v>
      </c>
      <c r="H302" s="27">
        <v>23.6</v>
      </c>
      <c r="I302" s="27">
        <v>27.7</v>
      </c>
      <c r="J302" s="27">
        <v>25</v>
      </c>
      <c r="K302" s="27">
        <v>28</v>
      </c>
      <c r="L302" s="40">
        <v>33.5</v>
      </c>
    </row>
    <row r="303" spans="1:12" ht="15.75">
      <c r="A303" s="28" t="s">
        <v>26</v>
      </c>
      <c r="B303" s="31" t="s">
        <v>13</v>
      </c>
      <c r="C303" s="27">
        <v>8.2</v>
      </c>
      <c r="D303" s="27">
        <v>7.5</v>
      </c>
      <c r="E303" s="40">
        <v>8.5</v>
      </c>
      <c r="F303" s="40" t="s">
        <v>161</v>
      </c>
      <c r="G303" s="40">
        <v>8.9</v>
      </c>
      <c r="H303" s="40">
        <v>8.5</v>
      </c>
      <c r="I303" s="27">
        <v>9.6</v>
      </c>
      <c r="J303" s="27">
        <v>7.4</v>
      </c>
      <c r="K303" s="27">
        <v>6.9</v>
      </c>
      <c r="L303" s="27">
        <v>13</v>
      </c>
    </row>
    <row r="304" spans="1:12" ht="15.75">
      <c r="A304" s="28" t="s">
        <v>25</v>
      </c>
      <c r="B304" s="31" t="s">
        <v>14</v>
      </c>
      <c r="C304" s="27">
        <v>1050</v>
      </c>
      <c r="D304" s="27">
        <v>1050</v>
      </c>
      <c r="E304" s="27">
        <v>969</v>
      </c>
      <c r="F304" s="27">
        <v>978</v>
      </c>
      <c r="G304" s="27">
        <v>944</v>
      </c>
      <c r="H304" s="27">
        <v>919</v>
      </c>
      <c r="I304" s="27">
        <v>1000</v>
      </c>
      <c r="J304" s="27">
        <v>932</v>
      </c>
      <c r="K304" s="27">
        <v>931</v>
      </c>
      <c r="L304" s="27">
        <v>899</v>
      </c>
    </row>
    <row r="305" spans="1:12" ht="15.75">
      <c r="A305" s="28" t="s">
        <v>24</v>
      </c>
      <c r="B305" s="31" t="s">
        <v>15</v>
      </c>
      <c r="C305" s="32">
        <v>2.78</v>
      </c>
      <c r="D305" s="32">
        <v>7.48</v>
      </c>
      <c r="E305" s="32">
        <v>5.43</v>
      </c>
      <c r="F305" s="32">
        <v>4.87</v>
      </c>
      <c r="G305" s="32">
        <v>5</v>
      </c>
      <c r="H305" s="27">
        <v>4.92</v>
      </c>
      <c r="I305" s="32">
        <v>5.1</v>
      </c>
      <c r="J305" s="27">
        <v>3.91</v>
      </c>
      <c r="K305" s="32">
        <v>5.34</v>
      </c>
      <c r="L305" s="27">
        <v>5.9</v>
      </c>
    </row>
    <row r="306" spans="1:12" ht="15.75">
      <c r="A306" s="36" t="s">
        <v>23</v>
      </c>
      <c r="B306" s="31" t="s">
        <v>16</v>
      </c>
      <c r="C306" s="27">
        <v>10.8</v>
      </c>
      <c r="D306" s="40">
        <v>42.8</v>
      </c>
      <c r="E306" s="27">
        <v>40.5</v>
      </c>
      <c r="F306" s="27">
        <v>36.8</v>
      </c>
      <c r="G306" s="27">
        <v>31</v>
      </c>
      <c r="H306" s="27">
        <v>22.4</v>
      </c>
      <c r="I306" s="40">
        <v>31.8</v>
      </c>
      <c r="J306" s="40">
        <v>18.9</v>
      </c>
      <c r="K306" s="40">
        <v>19.2</v>
      </c>
      <c r="L306" s="40">
        <v>20.9</v>
      </c>
    </row>
    <row r="307" spans="1:12" ht="15.75">
      <c r="A307" s="28" t="s">
        <v>22</v>
      </c>
      <c r="B307" s="31" t="s">
        <v>17</v>
      </c>
      <c r="C307" s="27">
        <v>156</v>
      </c>
      <c r="D307" s="27">
        <v>141</v>
      </c>
      <c r="E307" s="27">
        <v>135</v>
      </c>
      <c r="F307" s="27">
        <v>133</v>
      </c>
      <c r="G307" s="27">
        <v>113</v>
      </c>
      <c r="H307" s="27">
        <v>129</v>
      </c>
      <c r="I307" s="27">
        <v>131</v>
      </c>
      <c r="J307" s="27">
        <v>124</v>
      </c>
      <c r="K307" s="27">
        <v>133</v>
      </c>
      <c r="L307" s="27">
        <v>116</v>
      </c>
    </row>
    <row r="308" spans="1:12" ht="15.75">
      <c r="A308" s="28" t="s">
        <v>21</v>
      </c>
      <c r="B308" s="31" t="s">
        <v>18</v>
      </c>
      <c r="C308" s="27">
        <v>56.8</v>
      </c>
      <c r="D308" s="27">
        <v>51.2</v>
      </c>
      <c r="E308" s="27">
        <v>45.8</v>
      </c>
      <c r="F308" s="27">
        <v>50.2</v>
      </c>
      <c r="G308" s="40">
        <v>52.6</v>
      </c>
      <c r="H308" s="27">
        <v>71</v>
      </c>
      <c r="I308" s="27">
        <v>62.9</v>
      </c>
      <c r="J308" s="27">
        <v>76.7</v>
      </c>
      <c r="K308" s="40">
        <v>55.1</v>
      </c>
      <c r="L308" s="27">
        <v>49.1</v>
      </c>
    </row>
    <row r="309" spans="1:12" ht="15.75">
      <c r="A309" s="28" t="s">
        <v>20</v>
      </c>
      <c r="B309" s="31" t="s">
        <v>19</v>
      </c>
      <c r="C309" s="27" t="s">
        <v>48</v>
      </c>
      <c r="D309" s="27" t="s">
        <v>48</v>
      </c>
      <c r="E309" s="27" t="s">
        <v>48</v>
      </c>
      <c r="F309" s="32" t="s">
        <v>48</v>
      </c>
      <c r="G309" s="27" t="s">
        <v>48</v>
      </c>
      <c r="H309" s="27" t="s">
        <v>48</v>
      </c>
      <c r="I309" s="27" t="s">
        <v>48</v>
      </c>
      <c r="J309" s="27" t="s">
        <v>48</v>
      </c>
      <c r="K309" s="27" t="s">
        <v>48</v>
      </c>
      <c r="L309" s="27" t="s">
        <v>48</v>
      </c>
    </row>
    <row r="310" spans="1:12" ht="15.75">
      <c r="A310" s="28" t="s">
        <v>40</v>
      </c>
      <c r="B310" s="31" t="s">
        <v>136</v>
      </c>
      <c r="C310" s="27">
        <v>4</v>
      </c>
      <c r="D310" s="27">
        <v>1</v>
      </c>
      <c r="E310" s="27">
        <v>1</v>
      </c>
      <c r="F310" s="27" t="s">
        <v>43</v>
      </c>
      <c r="G310" s="27">
        <v>1</v>
      </c>
      <c r="H310" s="27">
        <v>2</v>
      </c>
      <c r="I310" s="27">
        <v>2</v>
      </c>
      <c r="J310" s="27">
        <v>1</v>
      </c>
      <c r="K310" s="27">
        <v>1</v>
      </c>
      <c r="L310" s="27">
        <v>3</v>
      </c>
    </row>
    <row r="311" spans="1:12" ht="15.75">
      <c r="A311" s="28" t="s">
        <v>41</v>
      </c>
      <c r="B311" s="31" t="s">
        <v>137</v>
      </c>
      <c r="C311" s="27">
        <v>2</v>
      </c>
      <c r="D311" s="27">
        <v>1</v>
      </c>
      <c r="E311" s="27">
        <v>1</v>
      </c>
      <c r="F311" s="27">
        <v>1</v>
      </c>
      <c r="G311" s="27">
        <v>1</v>
      </c>
      <c r="H311" s="27">
        <v>2</v>
      </c>
      <c r="I311" s="27">
        <v>2</v>
      </c>
      <c r="J311" s="27">
        <v>1</v>
      </c>
      <c r="K311" s="27">
        <v>1</v>
      </c>
      <c r="L311" s="27">
        <v>3</v>
      </c>
    </row>
    <row r="312" spans="1:12" ht="15.75">
      <c r="A312" s="28" t="s">
        <v>30</v>
      </c>
      <c r="B312" s="37" t="s">
        <v>138</v>
      </c>
      <c r="C312" s="49">
        <v>33.7</v>
      </c>
      <c r="D312" s="27">
        <v>31.6</v>
      </c>
      <c r="E312" s="40">
        <v>30.5</v>
      </c>
      <c r="F312" s="40">
        <v>13.2</v>
      </c>
      <c r="G312" s="40"/>
      <c r="H312" s="27"/>
      <c r="I312" s="27"/>
      <c r="J312" s="27"/>
      <c r="K312" s="27"/>
      <c r="L312" s="27"/>
    </row>
    <row r="313" spans="1:12" ht="15.75">
      <c r="A313" s="28" t="s">
        <v>50</v>
      </c>
      <c r="B313" s="31" t="s">
        <v>56</v>
      </c>
      <c r="C313" s="26">
        <v>1.44</v>
      </c>
      <c r="D313" s="32" t="s">
        <v>48</v>
      </c>
      <c r="E313" s="27" t="s">
        <v>48</v>
      </c>
      <c r="F313" s="27" t="s">
        <v>48</v>
      </c>
      <c r="G313" s="27" t="s">
        <v>48</v>
      </c>
      <c r="H313" s="27">
        <v>2.46</v>
      </c>
      <c r="I313" s="27" t="s">
        <v>48</v>
      </c>
      <c r="J313" s="27">
        <v>0.84</v>
      </c>
      <c r="K313" s="27">
        <v>0.82</v>
      </c>
      <c r="L313" s="27" t="s">
        <v>48</v>
      </c>
    </row>
    <row r="314" spans="1:13" ht="15.75">
      <c r="A314" s="28"/>
      <c r="B314" s="31"/>
      <c r="C314" s="26"/>
      <c r="D314" s="27"/>
      <c r="E314" s="27"/>
      <c r="F314" s="27"/>
      <c r="G314" s="27"/>
      <c r="H314" s="27"/>
      <c r="I314" s="27"/>
      <c r="J314" s="27"/>
      <c r="K314" s="27"/>
      <c r="L314" s="27"/>
      <c r="M314" s="1"/>
    </row>
    <row r="315" spans="1:12" ht="15.75">
      <c r="A315" s="28" t="s">
        <v>60</v>
      </c>
      <c r="B315" s="31"/>
      <c r="C315" s="26"/>
      <c r="D315" s="26"/>
      <c r="E315" s="26"/>
      <c r="F315" s="26"/>
      <c r="G315" s="26"/>
      <c r="H315" s="26"/>
      <c r="I315" s="26"/>
      <c r="J315" s="26"/>
      <c r="K315" s="26"/>
      <c r="L315" s="26"/>
    </row>
    <row r="316" spans="1:12" ht="15.75">
      <c r="A316" s="47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3"/>
    </row>
    <row r="317" spans="1:2" ht="15.75">
      <c r="A317" s="1"/>
      <c r="B317" s="3"/>
    </row>
    <row r="318" spans="1:12" ht="15.75">
      <c r="A318" s="60" t="s">
        <v>0</v>
      </c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</row>
    <row r="319" spans="1:12" ht="15.75">
      <c r="A319" s="28" t="s">
        <v>1</v>
      </c>
      <c r="B319" s="27" t="s">
        <v>2</v>
      </c>
      <c r="C319" s="45">
        <v>44054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.75">
      <c r="A320" s="28" t="s">
        <v>2</v>
      </c>
      <c r="B320" s="27" t="s">
        <v>3</v>
      </c>
      <c r="C320" s="31">
        <v>1420</v>
      </c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1:12" ht="15.75">
      <c r="A321" s="28" t="s">
        <v>59</v>
      </c>
      <c r="B321" s="27"/>
      <c r="C321" s="27" t="s">
        <v>65</v>
      </c>
      <c r="D321" s="27"/>
      <c r="E321" s="31"/>
      <c r="F321" s="27"/>
      <c r="G321" s="27"/>
      <c r="H321" s="27"/>
      <c r="I321" s="27"/>
      <c r="J321" s="27"/>
      <c r="K321" s="27"/>
      <c r="L321" s="27"/>
    </row>
    <row r="322" spans="1:12" ht="15.75">
      <c r="A322" s="28" t="s">
        <v>4</v>
      </c>
      <c r="B322" s="27" t="s">
        <v>5</v>
      </c>
      <c r="C322" s="27" t="s">
        <v>5</v>
      </c>
      <c r="D322" s="27" t="s">
        <v>5</v>
      </c>
      <c r="E322" s="27" t="s">
        <v>5</v>
      </c>
      <c r="F322" s="27" t="s">
        <v>5</v>
      </c>
      <c r="G322" s="27" t="s">
        <v>5</v>
      </c>
      <c r="H322" s="27" t="s">
        <v>5</v>
      </c>
      <c r="I322" s="27" t="s">
        <v>5</v>
      </c>
      <c r="J322" s="27" t="s">
        <v>5</v>
      </c>
      <c r="K322" s="27" t="s">
        <v>5</v>
      </c>
      <c r="L322" s="27" t="s">
        <v>5</v>
      </c>
    </row>
    <row r="323" spans="1:12" ht="15.75">
      <c r="A323" s="28" t="s">
        <v>6</v>
      </c>
      <c r="B323" s="31" t="s">
        <v>8</v>
      </c>
      <c r="C323" s="27">
        <v>0.9</v>
      </c>
      <c r="D323" s="27"/>
      <c r="E323" s="27"/>
      <c r="F323" s="27"/>
      <c r="G323" s="27"/>
      <c r="H323" s="27"/>
      <c r="I323" s="40"/>
      <c r="J323" s="40"/>
      <c r="K323" s="32"/>
      <c r="L323" s="40"/>
    </row>
    <row r="324" spans="1:12" ht="15.75">
      <c r="A324" s="28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</row>
    <row r="325" spans="1:12" ht="15.75">
      <c r="A325" s="28" t="s">
        <v>9</v>
      </c>
      <c r="B325" s="31" t="s">
        <v>35</v>
      </c>
      <c r="C325" s="27">
        <v>16</v>
      </c>
      <c r="D325" s="27"/>
      <c r="E325" s="27"/>
      <c r="F325" s="27"/>
      <c r="G325" s="27"/>
      <c r="H325" s="27"/>
      <c r="I325" s="27"/>
      <c r="J325" s="27"/>
      <c r="K325" s="27"/>
      <c r="L325" s="27"/>
    </row>
    <row r="326" spans="1:12" ht="15.75">
      <c r="A326" s="28" t="s">
        <v>28</v>
      </c>
      <c r="B326" s="31" t="s">
        <v>10</v>
      </c>
      <c r="C326" s="32">
        <v>25.3</v>
      </c>
      <c r="D326" s="32"/>
      <c r="E326" s="32"/>
      <c r="F326" s="32"/>
      <c r="G326" s="32"/>
      <c r="H326" s="32"/>
      <c r="I326" s="40"/>
      <c r="J326" s="40"/>
      <c r="K326" s="40"/>
      <c r="L326" s="40"/>
    </row>
    <row r="327" spans="1:13" ht="15.75">
      <c r="A327" s="33" t="s">
        <v>7</v>
      </c>
      <c r="B327" s="34" t="s">
        <v>11</v>
      </c>
      <c r="C327" s="27">
        <v>7</v>
      </c>
      <c r="D327" s="27"/>
      <c r="E327" s="27"/>
      <c r="F327" s="27"/>
      <c r="G327" s="40"/>
      <c r="H327" s="40"/>
      <c r="I327" s="27"/>
      <c r="J327" s="27"/>
      <c r="K327" s="27"/>
      <c r="L327" s="40"/>
      <c r="M327" s="1"/>
    </row>
    <row r="328" spans="1:13" ht="15.75">
      <c r="A328" s="33" t="s">
        <v>27</v>
      </c>
      <c r="B328" s="34" t="s">
        <v>12</v>
      </c>
      <c r="C328" s="27">
        <v>29.4</v>
      </c>
      <c r="D328" s="40"/>
      <c r="E328" s="27"/>
      <c r="F328" s="27"/>
      <c r="G328" s="40"/>
      <c r="H328" s="27"/>
      <c r="I328" s="27"/>
      <c r="J328" s="27"/>
      <c r="K328" s="27"/>
      <c r="L328" s="40"/>
      <c r="M328" s="1"/>
    </row>
    <row r="329" spans="1:13" ht="15.75">
      <c r="A329" s="28" t="s">
        <v>26</v>
      </c>
      <c r="B329" s="31" t="s">
        <v>13</v>
      </c>
      <c r="C329" s="27">
        <v>6.7</v>
      </c>
      <c r="D329" s="27"/>
      <c r="E329" s="40"/>
      <c r="F329" s="40"/>
      <c r="G329" s="40"/>
      <c r="H329" s="40"/>
      <c r="I329" s="27"/>
      <c r="J329" s="27"/>
      <c r="K329" s="27"/>
      <c r="L329" s="27"/>
      <c r="M329" s="1"/>
    </row>
    <row r="330" spans="1:13" ht="15.75">
      <c r="A330" s="28" t="s">
        <v>25</v>
      </c>
      <c r="B330" s="31" t="s">
        <v>14</v>
      </c>
      <c r="C330" s="27">
        <v>893</v>
      </c>
      <c r="D330" s="27"/>
      <c r="E330" s="27"/>
      <c r="F330" s="27"/>
      <c r="G330" s="27"/>
      <c r="H330" s="27"/>
      <c r="I330" s="27"/>
      <c r="J330" s="27"/>
      <c r="K330" s="27"/>
      <c r="L330" s="27"/>
      <c r="M330" s="9"/>
    </row>
    <row r="331" spans="1:13" ht="15.75">
      <c r="A331" s="28" t="s">
        <v>24</v>
      </c>
      <c r="B331" s="31" t="s">
        <v>15</v>
      </c>
      <c r="C331" s="32">
        <v>6.41</v>
      </c>
      <c r="D331" s="32"/>
      <c r="E331" s="32"/>
      <c r="F331" s="32"/>
      <c r="G331" s="32"/>
      <c r="H331" s="27"/>
      <c r="I331" s="32"/>
      <c r="J331" s="27"/>
      <c r="K331" s="32"/>
      <c r="L331" s="27"/>
      <c r="M331" s="8"/>
    </row>
    <row r="332" spans="1:13" ht="15.75">
      <c r="A332" s="36" t="s">
        <v>23</v>
      </c>
      <c r="B332" s="31" t="s">
        <v>16</v>
      </c>
      <c r="C332" s="27">
        <v>29.3</v>
      </c>
      <c r="D332" s="40"/>
      <c r="E332" s="27"/>
      <c r="F332" s="27"/>
      <c r="G332" s="27"/>
      <c r="H332" s="27"/>
      <c r="I332" s="40"/>
      <c r="J332" s="40"/>
      <c r="K332" s="40"/>
      <c r="L332" s="40"/>
      <c r="M332" s="6"/>
    </row>
    <row r="333" spans="1:13" ht="15.75">
      <c r="A333" s="28" t="s">
        <v>22</v>
      </c>
      <c r="B333" s="31" t="s">
        <v>17</v>
      </c>
      <c r="C333" s="27">
        <v>130</v>
      </c>
      <c r="D333" s="27"/>
      <c r="E333" s="27"/>
      <c r="F333" s="27"/>
      <c r="G333" s="27"/>
      <c r="H333" s="27"/>
      <c r="I333" s="27"/>
      <c r="J333" s="27"/>
      <c r="K333" s="27"/>
      <c r="L333" s="27"/>
      <c r="M333" s="1"/>
    </row>
    <row r="334" spans="1:13" ht="15.75">
      <c r="A334" s="28" t="s">
        <v>21</v>
      </c>
      <c r="B334" s="31" t="s">
        <v>18</v>
      </c>
      <c r="C334" s="27">
        <v>52.3</v>
      </c>
      <c r="D334" s="27"/>
      <c r="E334" s="27"/>
      <c r="F334" s="27"/>
      <c r="G334" s="40"/>
      <c r="H334" s="27"/>
      <c r="I334" s="27"/>
      <c r="J334" s="27"/>
      <c r="K334" s="40"/>
      <c r="L334" s="27"/>
      <c r="M334" s="4"/>
    </row>
    <row r="335" spans="1:13" ht="15.75">
      <c r="A335" s="28" t="s">
        <v>20</v>
      </c>
      <c r="B335" s="31" t="s">
        <v>19</v>
      </c>
      <c r="C335" s="27" t="s">
        <v>48</v>
      </c>
      <c r="D335" s="27"/>
      <c r="E335" s="27"/>
      <c r="F335" s="32"/>
      <c r="G335" s="27"/>
      <c r="H335" s="27"/>
      <c r="I335" s="27"/>
      <c r="J335" s="27"/>
      <c r="K335" s="27"/>
      <c r="L335" s="27"/>
      <c r="M335" s="1"/>
    </row>
    <row r="336" spans="1:12" ht="15.75">
      <c r="A336" s="28" t="s">
        <v>40</v>
      </c>
      <c r="B336" s="31" t="s">
        <v>136</v>
      </c>
      <c r="C336" s="27">
        <v>1</v>
      </c>
      <c r="D336" s="27"/>
      <c r="E336" s="27"/>
      <c r="F336" s="27"/>
      <c r="G336" s="27"/>
      <c r="H336" s="27"/>
      <c r="I336" s="27"/>
      <c r="J336" s="27"/>
      <c r="K336" s="27"/>
      <c r="L336" s="27"/>
    </row>
    <row r="337" spans="1:12" ht="15.75">
      <c r="A337" s="28" t="s">
        <v>41</v>
      </c>
      <c r="B337" s="31" t="s">
        <v>137</v>
      </c>
      <c r="C337" s="27">
        <v>2</v>
      </c>
      <c r="D337" s="27"/>
      <c r="E337" s="27"/>
      <c r="F337" s="27"/>
      <c r="G337" s="27"/>
      <c r="H337" s="27"/>
      <c r="I337" s="27"/>
      <c r="J337" s="27"/>
      <c r="K337" s="27"/>
      <c r="L337" s="27"/>
    </row>
    <row r="338" spans="1:12" ht="15.75">
      <c r="A338" s="28" t="s">
        <v>30</v>
      </c>
      <c r="B338" s="37" t="s">
        <v>138</v>
      </c>
      <c r="C338" s="49"/>
      <c r="D338" s="27"/>
      <c r="E338" s="40"/>
      <c r="F338" s="40"/>
      <c r="G338" s="40"/>
      <c r="H338" s="27"/>
      <c r="I338" s="27"/>
      <c r="J338" s="27"/>
      <c r="K338" s="27"/>
      <c r="L338" s="27"/>
    </row>
    <row r="339" spans="1:13" ht="15.75">
      <c r="A339" s="28" t="s">
        <v>50</v>
      </c>
      <c r="B339" s="31" t="s">
        <v>56</v>
      </c>
      <c r="C339" s="26" t="s">
        <v>48</v>
      </c>
      <c r="D339" s="32"/>
      <c r="E339" s="27"/>
      <c r="F339" s="27"/>
      <c r="G339" s="27"/>
      <c r="H339" s="27"/>
      <c r="I339" s="27"/>
      <c r="J339" s="27"/>
      <c r="K339" s="27"/>
      <c r="L339" s="27"/>
      <c r="M339" s="12"/>
    </row>
    <row r="340" spans="1:13" ht="15.75">
      <c r="A340" s="28"/>
      <c r="B340" s="31"/>
      <c r="C340" s="26"/>
      <c r="D340" s="27"/>
      <c r="E340" s="27"/>
      <c r="F340" s="27"/>
      <c r="G340" s="27"/>
      <c r="H340" s="27"/>
      <c r="I340" s="27"/>
      <c r="J340" s="27"/>
      <c r="K340" s="27"/>
      <c r="L340" s="27"/>
      <c r="M340" s="12"/>
    </row>
    <row r="341" spans="1:12" ht="15.75">
      <c r="A341" s="28" t="s">
        <v>60</v>
      </c>
      <c r="B341" s="31"/>
      <c r="C341" s="26"/>
      <c r="D341" s="26"/>
      <c r="E341" s="26"/>
      <c r="F341" s="26"/>
      <c r="G341" s="26"/>
      <c r="H341" s="26"/>
      <c r="I341" s="26"/>
      <c r="J341" s="26"/>
      <c r="K341" s="26"/>
      <c r="L341" s="26"/>
    </row>
    <row r="342" spans="1:12" ht="15.75">
      <c r="A342" s="47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3"/>
    </row>
  </sheetData>
  <sheetProtection/>
  <mergeCells count="18">
    <mergeCell ref="B1:F1"/>
    <mergeCell ref="B5:C5"/>
    <mergeCell ref="B6:C6"/>
    <mergeCell ref="B86:G86"/>
    <mergeCell ref="B90:C90"/>
    <mergeCell ref="A231:L231"/>
    <mergeCell ref="B91:C91"/>
    <mergeCell ref="A9:L9"/>
    <mergeCell ref="A35:L35"/>
    <mergeCell ref="A61:L61"/>
    <mergeCell ref="A292:L292"/>
    <mergeCell ref="A318:L318"/>
    <mergeCell ref="A205:L205"/>
    <mergeCell ref="A94:L94"/>
    <mergeCell ref="A120:L120"/>
    <mergeCell ref="A146:L146"/>
    <mergeCell ref="A179:L179"/>
    <mergeCell ref="A266:L266"/>
  </mergeCells>
  <printOptions/>
  <pageMargins left="0.7" right="0.7" top="0.75" bottom="0.75" header="0.3" footer="0.3"/>
  <pageSetup orientation="portrait" scale="54" r:id="rId1"/>
  <headerFooter alignWithMargins="0">
    <oddHeader>&amp;CData after February 2018 is preliminary and subject to change during data review and validation process</oddHeader>
  </headerFooter>
  <rowBreaks count="2" manualBreakCount="2">
    <brk id="85" max="12" man="1"/>
    <brk id="1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0">
      <selection activeCell="E36" sqref="E36"/>
    </sheetView>
  </sheetViews>
  <sheetFormatPr defaultColWidth="8.6640625" defaultRowHeight="15.75"/>
  <cols>
    <col min="1" max="1" width="10.4453125" style="0" customWidth="1"/>
  </cols>
  <sheetData>
    <row r="1" spans="1:11" ht="15.75">
      <c r="A1" s="19" t="s">
        <v>100</v>
      </c>
      <c r="B1" s="4">
        <v>1</v>
      </c>
      <c r="C1" s="4">
        <v>1</v>
      </c>
      <c r="D1" s="4">
        <v>1</v>
      </c>
      <c r="E1" s="4">
        <v>1</v>
      </c>
      <c r="F1" s="4">
        <v>1</v>
      </c>
      <c r="G1" s="4">
        <v>3</v>
      </c>
      <c r="H1" s="4">
        <v>1</v>
      </c>
      <c r="I1" s="4">
        <v>1</v>
      </c>
      <c r="J1" s="4">
        <v>1</v>
      </c>
      <c r="K1" s="4">
        <v>1</v>
      </c>
    </row>
    <row r="2" spans="2:11" ht="15.75">
      <c r="B2" s="3">
        <v>1</v>
      </c>
      <c r="C2" s="3">
        <v>1</v>
      </c>
      <c r="D2" s="3">
        <v>1</v>
      </c>
      <c r="E2" s="3">
        <v>6</v>
      </c>
      <c r="F2" s="3">
        <v>6</v>
      </c>
      <c r="G2" s="3">
        <v>1</v>
      </c>
      <c r="H2" s="3">
        <v>1</v>
      </c>
      <c r="I2" s="3">
        <v>1</v>
      </c>
      <c r="J2" s="3">
        <v>1</v>
      </c>
      <c r="K2" s="3">
        <v>1</v>
      </c>
    </row>
    <row r="3" spans="2:10" ht="15.75">
      <c r="B3" s="3">
        <v>1</v>
      </c>
      <c r="C3" s="3">
        <v>1</v>
      </c>
      <c r="D3" s="3">
        <v>1</v>
      </c>
      <c r="E3" s="3">
        <v>1</v>
      </c>
      <c r="F3" s="3">
        <v>3</v>
      </c>
      <c r="G3" s="3">
        <v>1</v>
      </c>
      <c r="H3" s="3">
        <v>1</v>
      </c>
      <c r="I3" s="3">
        <v>1</v>
      </c>
      <c r="J3" s="3">
        <v>3</v>
      </c>
    </row>
    <row r="4" spans="2:10" ht="15.75">
      <c r="B4" s="3">
        <v>1</v>
      </c>
      <c r="C4" s="3">
        <v>1</v>
      </c>
      <c r="D4" s="3">
        <v>4</v>
      </c>
      <c r="E4" s="3">
        <v>1</v>
      </c>
      <c r="F4" s="3">
        <v>2</v>
      </c>
      <c r="G4" s="3">
        <v>1</v>
      </c>
      <c r="H4" s="3">
        <v>2</v>
      </c>
      <c r="I4" s="3">
        <v>1</v>
      </c>
      <c r="J4" s="3">
        <v>4800</v>
      </c>
    </row>
    <row r="6" spans="2:3" ht="15.75">
      <c r="B6" s="19" t="s">
        <v>101</v>
      </c>
      <c r="C6">
        <f>GEOMEAN(B1:K4)</f>
        <v>1.6113316357646792</v>
      </c>
    </row>
    <row r="7" spans="2:3" ht="15.75">
      <c r="B7" s="19" t="s">
        <v>102</v>
      </c>
      <c r="C7" t="s">
        <v>43</v>
      </c>
    </row>
    <row r="8" spans="2:3" ht="15.75">
      <c r="B8" s="19" t="s">
        <v>103</v>
      </c>
      <c r="C8" t="s">
        <v>99</v>
      </c>
    </row>
    <row r="9" spans="2:3" ht="15.75">
      <c r="B9" s="19" t="s">
        <v>104</v>
      </c>
      <c r="C9">
        <f>COUNT(B1:K4)</f>
        <v>38</v>
      </c>
    </row>
    <row r="11" spans="1:11" ht="15.75">
      <c r="A11" s="19" t="s">
        <v>105</v>
      </c>
      <c r="B11" s="4">
        <v>1.84</v>
      </c>
      <c r="C11" s="4">
        <v>2.24</v>
      </c>
      <c r="D11" s="4">
        <v>3.03</v>
      </c>
      <c r="E11" s="4">
        <v>4.89</v>
      </c>
      <c r="F11" s="4">
        <v>3.99</v>
      </c>
      <c r="G11" s="15">
        <v>4.4</v>
      </c>
      <c r="H11" s="4">
        <v>4.07</v>
      </c>
      <c r="I11" s="4">
        <v>4.28</v>
      </c>
      <c r="J11" s="16">
        <v>3.9</v>
      </c>
      <c r="K11" s="4">
        <v>4.03</v>
      </c>
    </row>
    <row r="12" spans="2:11" ht="15.75">
      <c r="B12" s="3">
        <v>3.93</v>
      </c>
      <c r="C12" s="3">
        <v>3.81</v>
      </c>
      <c r="D12" s="3">
        <v>3.06</v>
      </c>
      <c r="E12" s="17">
        <v>3.6</v>
      </c>
      <c r="F12" s="3">
        <v>2.47</v>
      </c>
      <c r="G12" s="3">
        <v>2.79</v>
      </c>
      <c r="H12" s="3">
        <v>2.65</v>
      </c>
      <c r="I12" s="3">
        <v>3.44</v>
      </c>
      <c r="J12" s="3">
        <v>2.79</v>
      </c>
      <c r="K12" s="3">
        <v>2.77</v>
      </c>
    </row>
    <row r="13" spans="2:10" ht="15.75">
      <c r="B13" s="3">
        <v>3.96</v>
      </c>
      <c r="C13" s="3">
        <v>4.38</v>
      </c>
      <c r="D13" s="17">
        <v>3.59</v>
      </c>
      <c r="E13" s="3">
        <v>2.96</v>
      </c>
      <c r="F13" s="17">
        <v>4.8</v>
      </c>
      <c r="G13" s="17">
        <v>4</v>
      </c>
      <c r="H13" s="3">
        <v>4.32</v>
      </c>
      <c r="I13" s="17">
        <v>4.6</v>
      </c>
      <c r="J13" s="3">
        <v>4.82</v>
      </c>
    </row>
    <row r="14" spans="2:10" ht="15.75">
      <c r="B14" s="3">
        <v>4.08</v>
      </c>
      <c r="C14" s="17">
        <v>4.7</v>
      </c>
      <c r="D14" s="17">
        <v>5.89</v>
      </c>
      <c r="E14" s="17">
        <v>5</v>
      </c>
      <c r="F14" s="17">
        <v>4.5</v>
      </c>
      <c r="G14" s="17">
        <v>2.27</v>
      </c>
      <c r="H14" s="3">
        <v>2.66</v>
      </c>
      <c r="I14" s="17">
        <v>3.6</v>
      </c>
      <c r="J14" s="3">
        <v>3.95</v>
      </c>
    </row>
    <row r="16" spans="2:3" ht="15.75">
      <c r="B16" s="19" t="s">
        <v>106</v>
      </c>
      <c r="C16">
        <f>AVERAGE(B11:K14)</f>
        <v>3.7384210526315784</v>
      </c>
    </row>
    <row r="17" spans="2:3" ht="15.75">
      <c r="B17" s="19" t="s">
        <v>102</v>
      </c>
      <c r="C17">
        <f>MIN(B11:H16)</f>
        <v>1.84</v>
      </c>
    </row>
    <row r="18" spans="2:3" ht="15.75">
      <c r="B18" s="19" t="s">
        <v>103</v>
      </c>
      <c r="C18">
        <f>MAX(B11:K14)</f>
        <v>5.89</v>
      </c>
    </row>
    <row r="19" spans="2:3" ht="15.75">
      <c r="B19" s="19" t="s">
        <v>104</v>
      </c>
      <c r="C19">
        <f>COUNT(B11:K14)</f>
        <v>38</v>
      </c>
    </row>
    <row r="21" spans="1:11" ht="15.75">
      <c r="A21" s="19" t="s">
        <v>107</v>
      </c>
      <c r="B21" s="4">
        <v>0.19</v>
      </c>
      <c r="C21" s="4">
        <v>9.79</v>
      </c>
      <c r="D21" s="4">
        <v>11.1</v>
      </c>
      <c r="E21" s="4">
        <v>19.8</v>
      </c>
      <c r="F21" s="4">
        <v>20</v>
      </c>
      <c r="G21" s="4">
        <v>25.2</v>
      </c>
      <c r="H21" s="4">
        <v>16.9</v>
      </c>
      <c r="I21" s="4">
        <v>13.1</v>
      </c>
      <c r="J21" s="16">
        <v>7.6</v>
      </c>
      <c r="K21" s="4">
        <v>8.72</v>
      </c>
    </row>
    <row r="22" spans="2:11" ht="15.75">
      <c r="B22" s="3">
        <v>11.1</v>
      </c>
      <c r="C22" s="3">
        <v>7.76</v>
      </c>
      <c r="D22" s="3">
        <v>15</v>
      </c>
      <c r="E22" s="3">
        <v>8.36</v>
      </c>
      <c r="F22" s="3">
        <v>9.28</v>
      </c>
      <c r="G22" s="3">
        <v>10.6</v>
      </c>
      <c r="H22" s="3">
        <v>5.12</v>
      </c>
      <c r="I22" s="3">
        <v>2.51</v>
      </c>
      <c r="J22" s="17">
        <v>3.6</v>
      </c>
      <c r="K22" s="3">
        <v>5.12</v>
      </c>
    </row>
    <row r="23" spans="2:10" ht="15.75">
      <c r="B23" s="3">
        <v>37.5</v>
      </c>
      <c r="C23" s="3">
        <v>35.5</v>
      </c>
      <c r="D23" s="3">
        <v>40.8</v>
      </c>
      <c r="E23" s="3">
        <v>41.2</v>
      </c>
      <c r="F23" s="3">
        <v>40</v>
      </c>
      <c r="G23" s="3">
        <v>25.4</v>
      </c>
      <c r="H23" s="3">
        <v>24.2</v>
      </c>
      <c r="I23" s="18">
        <v>31.6</v>
      </c>
      <c r="J23" s="18">
        <v>21</v>
      </c>
    </row>
    <row r="24" spans="2:10" ht="15.75">
      <c r="B24" s="3">
        <v>16.2</v>
      </c>
      <c r="C24" s="3">
        <v>17.5</v>
      </c>
      <c r="D24" s="3">
        <v>44.2</v>
      </c>
      <c r="E24" s="3">
        <v>36.8</v>
      </c>
      <c r="F24" s="3">
        <v>37.2</v>
      </c>
      <c r="G24" s="3">
        <v>20.8</v>
      </c>
      <c r="H24" s="3">
        <v>34.8</v>
      </c>
      <c r="I24" s="18">
        <v>30</v>
      </c>
      <c r="J24" s="18">
        <v>20.5</v>
      </c>
    </row>
    <row r="26" spans="2:3" ht="15.75">
      <c r="B26" s="19" t="s">
        <v>106</v>
      </c>
      <c r="C26">
        <f>AVERAGE(B21:K24)</f>
        <v>20.159210526315785</v>
      </c>
    </row>
    <row r="27" spans="2:3" ht="15.75">
      <c r="B27" s="19" t="s">
        <v>102</v>
      </c>
      <c r="C27">
        <f>MIN(B21:H26)</f>
        <v>0.19</v>
      </c>
    </row>
    <row r="28" spans="2:3" ht="15.75">
      <c r="B28" s="19" t="s">
        <v>103</v>
      </c>
      <c r="C28">
        <f>MAX(B21:K24)</f>
        <v>44.2</v>
      </c>
    </row>
    <row r="29" spans="2:3" ht="15.75">
      <c r="B29" s="19" t="s">
        <v>104</v>
      </c>
      <c r="C29">
        <f>COUNT(B21:K24)</f>
        <v>38</v>
      </c>
    </row>
    <row r="31" spans="1:11" ht="15.75">
      <c r="A31" s="19" t="s">
        <v>108</v>
      </c>
      <c r="B31" s="4">
        <v>0.92</v>
      </c>
      <c r="C31" s="4">
        <v>2.37</v>
      </c>
      <c r="D31" s="4">
        <v>0.1</v>
      </c>
      <c r="E31" s="4">
        <v>0.3</v>
      </c>
      <c r="F31" s="4">
        <v>0.22</v>
      </c>
      <c r="G31" s="4">
        <v>0.56</v>
      </c>
      <c r="H31" s="4">
        <v>0.1</v>
      </c>
      <c r="I31" s="4">
        <v>0.1</v>
      </c>
      <c r="J31" s="4">
        <v>0.22</v>
      </c>
      <c r="K31" s="4">
        <v>0.1</v>
      </c>
    </row>
    <row r="32" spans="2:11" ht="15.75">
      <c r="B32" s="3">
        <v>0.1</v>
      </c>
      <c r="C32" s="3">
        <v>0.1</v>
      </c>
      <c r="D32" s="3">
        <v>0.1</v>
      </c>
      <c r="E32" s="3">
        <v>0.1</v>
      </c>
      <c r="F32" s="3">
        <v>0.1</v>
      </c>
      <c r="G32" s="17">
        <v>0.4</v>
      </c>
      <c r="H32" s="3">
        <v>0.1</v>
      </c>
      <c r="I32" s="3">
        <v>1.27</v>
      </c>
      <c r="J32" s="3">
        <v>2.03</v>
      </c>
      <c r="K32" s="3">
        <v>2.84</v>
      </c>
    </row>
    <row r="33" spans="2:10" ht="15.75">
      <c r="B33" s="3">
        <v>0.1</v>
      </c>
      <c r="C33" s="3">
        <v>0.2</v>
      </c>
      <c r="D33" s="3">
        <v>0.2</v>
      </c>
      <c r="E33" s="3">
        <v>0.28</v>
      </c>
      <c r="F33" s="17">
        <v>0.24</v>
      </c>
      <c r="G33" s="3">
        <v>0.47</v>
      </c>
      <c r="H33" s="3">
        <v>0.19</v>
      </c>
      <c r="I33" s="17">
        <v>0.3</v>
      </c>
      <c r="J33" s="3">
        <v>0.33</v>
      </c>
    </row>
    <row r="34" spans="2:10" ht="15.75">
      <c r="B34" s="17">
        <v>0.2</v>
      </c>
      <c r="C34" s="3">
        <v>0.74</v>
      </c>
      <c r="D34" s="3">
        <v>0.23</v>
      </c>
      <c r="E34" s="3">
        <v>0.26</v>
      </c>
      <c r="F34" s="17">
        <v>0.31</v>
      </c>
      <c r="G34" s="3">
        <v>0.34</v>
      </c>
      <c r="H34" s="3">
        <v>0.89</v>
      </c>
      <c r="I34" s="17">
        <v>0.28</v>
      </c>
      <c r="J34" s="3">
        <v>0.89</v>
      </c>
    </row>
    <row r="36" spans="2:3" ht="15.75">
      <c r="B36" s="19" t="s">
        <v>106</v>
      </c>
      <c r="C36">
        <f>AVERAGE(B31:K34)</f>
        <v>0.4889473684210526</v>
      </c>
    </row>
    <row r="37" spans="2:3" ht="15.75">
      <c r="B37" s="19" t="s">
        <v>102</v>
      </c>
      <c r="C37" t="s">
        <v>79</v>
      </c>
    </row>
    <row r="38" spans="2:3" ht="15.75">
      <c r="B38" s="19" t="s">
        <v>103</v>
      </c>
      <c r="C38">
        <f>MAX(B31:K34)</f>
        <v>2.84</v>
      </c>
    </row>
    <row r="39" spans="2:3" ht="15.75">
      <c r="B39" s="19" t="s">
        <v>104</v>
      </c>
      <c r="C39">
        <f>COUNT(B31:K34)</f>
        <v>38</v>
      </c>
    </row>
    <row r="41" spans="1:11" ht="15.75">
      <c r="A41" s="19" t="s">
        <v>109</v>
      </c>
      <c r="B41" s="4">
        <v>0.31</v>
      </c>
      <c r="C41" s="4">
        <v>1.6</v>
      </c>
      <c r="D41" s="4">
        <v>0.51</v>
      </c>
      <c r="E41" s="4">
        <v>0.32</v>
      </c>
      <c r="F41" s="4">
        <v>0.3</v>
      </c>
      <c r="G41" s="4">
        <v>0.2</v>
      </c>
      <c r="H41" s="4">
        <v>0.2</v>
      </c>
      <c r="I41" s="4">
        <v>0.04</v>
      </c>
      <c r="J41" s="4">
        <v>0.09</v>
      </c>
      <c r="K41" s="4">
        <v>0.1</v>
      </c>
    </row>
    <row r="42" spans="2:11" ht="15.75">
      <c r="B42" s="3">
        <v>0.4</v>
      </c>
      <c r="C42" s="3">
        <v>0.5</v>
      </c>
      <c r="D42" s="3">
        <v>0.3</v>
      </c>
      <c r="E42" s="3">
        <v>0.2</v>
      </c>
      <c r="F42" s="3">
        <v>0.3</v>
      </c>
      <c r="G42" s="3">
        <v>0.4</v>
      </c>
      <c r="H42" s="3">
        <v>0.3</v>
      </c>
      <c r="I42" s="3">
        <v>0.4</v>
      </c>
      <c r="J42" s="3">
        <v>0.3</v>
      </c>
      <c r="K42" s="3">
        <v>0.5</v>
      </c>
    </row>
    <row r="43" spans="2:10" ht="15.75">
      <c r="B43" s="3">
        <v>0.4</v>
      </c>
      <c r="C43" s="3">
        <v>0.4</v>
      </c>
      <c r="D43" s="3">
        <v>0.3</v>
      </c>
      <c r="E43" s="3">
        <v>0.3</v>
      </c>
      <c r="F43" s="3">
        <v>0.3</v>
      </c>
      <c r="G43" s="3">
        <v>0.3</v>
      </c>
      <c r="H43" s="3">
        <v>0.4</v>
      </c>
      <c r="I43" s="3">
        <v>0.6</v>
      </c>
      <c r="J43" s="3">
        <v>0.6</v>
      </c>
    </row>
    <row r="44" spans="2:10" ht="15.75">
      <c r="B44" s="3">
        <v>0.4</v>
      </c>
      <c r="C44" s="3">
        <v>0.4</v>
      </c>
      <c r="D44" s="3">
        <v>0.3</v>
      </c>
      <c r="E44" s="3">
        <v>0.4</v>
      </c>
      <c r="F44" s="3">
        <v>0.3</v>
      </c>
      <c r="G44" s="3">
        <v>0.5</v>
      </c>
      <c r="H44" s="3">
        <v>0.4</v>
      </c>
      <c r="I44" s="3">
        <v>0.4</v>
      </c>
      <c r="J44" s="18">
        <v>0</v>
      </c>
    </row>
    <row r="46" spans="2:3" ht="15.75">
      <c r="B46" s="19" t="s">
        <v>110</v>
      </c>
      <c r="C46">
        <f>MEDIAN(B41:K44)</f>
        <v>0.315</v>
      </c>
    </row>
    <row r="47" spans="2:3" ht="15.75">
      <c r="B47" s="19" t="s">
        <v>102</v>
      </c>
      <c r="C47">
        <f>MIN(B41:K44)</f>
        <v>0</v>
      </c>
    </row>
    <row r="48" spans="2:3" ht="15.75">
      <c r="B48" s="19" t="s">
        <v>103</v>
      </c>
      <c r="C48">
        <f>MAX(B41:K44)</f>
        <v>1.6</v>
      </c>
    </row>
    <row r="49" spans="2:3" ht="15.75">
      <c r="B49" s="19" t="s">
        <v>104</v>
      </c>
      <c r="C49">
        <f>COUNT(B41:K44)</f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Kristyn Armitage</cp:lastModifiedBy>
  <cp:lastPrinted>2019-03-08T20:06:48Z</cp:lastPrinted>
  <dcterms:created xsi:type="dcterms:W3CDTF">1997-10-23T16:28:19Z</dcterms:created>
  <dcterms:modified xsi:type="dcterms:W3CDTF">2021-10-14T16:11:26Z</dcterms:modified>
  <cp:category/>
  <cp:version/>
  <cp:contentType/>
  <cp:contentStatus/>
</cp:coreProperties>
</file>